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559" i="1" l="1"/>
  <c r="G559" i="1"/>
  <c r="H559" i="1"/>
  <c r="I559" i="1"/>
  <c r="J559" i="1"/>
  <c r="L559" i="1"/>
  <c r="A560" i="1"/>
  <c r="B560" i="1"/>
  <c r="F563" i="1"/>
  <c r="G563" i="1"/>
  <c r="H563" i="1"/>
  <c r="I563" i="1"/>
  <c r="J563" i="1"/>
  <c r="L563" i="1"/>
  <c r="A564" i="1"/>
  <c r="B564" i="1"/>
  <c r="F573" i="1"/>
  <c r="G573" i="1"/>
  <c r="H573" i="1"/>
  <c r="I573" i="1"/>
  <c r="J573" i="1"/>
  <c r="L573" i="1"/>
  <c r="A574" i="1"/>
  <c r="B574" i="1"/>
  <c r="F578" i="1"/>
  <c r="G578" i="1"/>
  <c r="H578" i="1"/>
  <c r="I578" i="1"/>
  <c r="J578" i="1"/>
  <c r="L578" i="1"/>
  <c r="A579" i="1"/>
  <c r="B579" i="1"/>
  <c r="F585" i="1"/>
  <c r="G585" i="1"/>
  <c r="H585" i="1"/>
  <c r="I585" i="1"/>
  <c r="J585" i="1"/>
  <c r="L585" i="1"/>
  <c r="A586" i="1"/>
  <c r="B586" i="1"/>
  <c r="F592" i="1"/>
  <c r="F593" i="1" s="1"/>
  <c r="G592" i="1"/>
  <c r="H592" i="1"/>
  <c r="I592" i="1"/>
  <c r="J592" i="1"/>
  <c r="L592" i="1"/>
  <c r="A593" i="1"/>
  <c r="B593" i="1"/>
  <c r="G593" i="1"/>
  <c r="H593" i="1"/>
  <c r="I593" i="1"/>
  <c r="J593" i="1"/>
  <c r="L593" i="1"/>
  <c r="L265" i="1"/>
  <c r="L269" i="1"/>
  <c r="L279" i="1"/>
  <c r="L284" i="1"/>
  <c r="L291" i="1"/>
  <c r="L298" i="1"/>
  <c r="L307" i="1"/>
  <c r="L311" i="1"/>
  <c r="L321" i="1"/>
  <c r="L326" i="1"/>
  <c r="L333" i="1"/>
  <c r="L340" i="1"/>
  <c r="L349" i="1"/>
  <c r="L353" i="1"/>
  <c r="L363" i="1"/>
  <c r="L368" i="1"/>
  <c r="L375" i="1"/>
  <c r="L382" i="1"/>
  <c r="L391" i="1"/>
  <c r="L395" i="1"/>
  <c r="L405" i="1"/>
  <c r="L410" i="1"/>
  <c r="L417" i="1"/>
  <c r="L424" i="1"/>
  <c r="L433" i="1"/>
  <c r="L437" i="1"/>
  <c r="L447" i="1"/>
  <c r="L452" i="1"/>
  <c r="L459" i="1"/>
  <c r="L466" i="1"/>
  <c r="L475" i="1"/>
  <c r="L479" i="1"/>
  <c r="L489" i="1"/>
  <c r="L494" i="1"/>
  <c r="L501" i="1"/>
  <c r="L508" i="1"/>
  <c r="L517" i="1"/>
  <c r="L521" i="1"/>
  <c r="L531" i="1"/>
  <c r="L536" i="1"/>
  <c r="L543" i="1"/>
  <c r="L550" i="1"/>
  <c r="L256" i="1" l="1"/>
  <c r="L249" i="1"/>
  <c r="L242" i="1"/>
  <c r="L237" i="1"/>
  <c r="L227" i="1"/>
  <c r="L223" i="1"/>
  <c r="L214" i="1"/>
  <c r="L207" i="1"/>
  <c r="L200" i="1"/>
  <c r="L195" i="1"/>
  <c r="L185" i="1"/>
  <c r="L181" i="1"/>
  <c r="L172" i="1"/>
  <c r="L165" i="1"/>
  <c r="L158" i="1"/>
  <c r="L153" i="1"/>
  <c r="L143" i="1"/>
  <c r="L139" i="1"/>
  <c r="L130" i="1"/>
  <c r="J111" i="1"/>
  <c r="I111" i="1"/>
  <c r="H111" i="1"/>
  <c r="G111" i="1"/>
  <c r="F111" i="1"/>
  <c r="L123" i="1"/>
  <c r="L116" i="1"/>
  <c r="L111" i="1"/>
  <c r="L101" i="1"/>
  <c r="L97" i="1"/>
  <c r="L88" i="1"/>
  <c r="L81" i="1"/>
  <c r="L74" i="1"/>
  <c r="L69" i="1"/>
  <c r="L59" i="1"/>
  <c r="L55" i="1"/>
  <c r="L13" i="1"/>
  <c r="L46" i="1"/>
  <c r="L39" i="1"/>
  <c r="L32" i="1"/>
  <c r="L27" i="1"/>
  <c r="L17" i="1"/>
  <c r="L47" i="1" l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B102" i="1"/>
  <c r="A102" i="1"/>
  <c r="J101" i="1"/>
  <c r="I101" i="1"/>
  <c r="H101" i="1"/>
  <c r="G101" i="1"/>
  <c r="F101" i="1"/>
  <c r="B98" i="1"/>
  <c r="A98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J13" i="1"/>
  <c r="I13" i="1"/>
  <c r="H13" i="1"/>
  <c r="G13" i="1"/>
  <c r="F13" i="1"/>
  <c r="H551" i="1" l="1"/>
  <c r="I551" i="1"/>
  <c r="F551" i="1"/>
  <c r="J551" i="1"/>
  <c r="G551" i="1"/>
  <c r="J509" i="1"/>
  <c r="I509" i="1"/>
  <c r="H509" i="1"/>
  <c r="G509" i="1"/>
  <c r="F509" i="1"/>
  <c r="H467" i="1"/>
  <c r="J467" i="1"/>
  <c r="I467" i="1"/>
  <c r="G467" i="1"/>
  <c r="F467" i="1"/>
  <c r="G425" i="1"/>
  <c r="J425" i="1"/>
  <c r="I425" i="1"/>
  <c r="H425" i="1"/>
  <c r="F425" i="1"/>
  <c r="J383" i="1"/>
  <c r="I383" i="1"/>
  <c r="H383" i="1"/>
  <c r="G383" i="1"/>
  <c r="F383" i="1"/>
  <c r="G341" i="1"/>
  <c r="J341" i="1"/>
  <c r="I341" i="1"/>
  <c r="H341" i="1"/>
  <c r="F341" i="1"/>
  <c r="F299" i="1"/>
  <c r="J299" i="1"/>
  <c r="I299" i="1"/>
  <c r="H299" i="1"/>
  <c r="G299" i="1"/>
  <c r="I257" i="1"/>
  <c r="J257" i="1"/>
  <c r="H257" i="1"/>
  <c r="G257" i="1"/>
  <c r="F257" i="1"/>
  <c r="J215" i="1"/>
  <c r="I215" i="1"/>
  <c r="H215" i="1"/>
  <c r="G215" i="1"/>
  <c r="F215" i="1"/>
  <c r="J173" i="1"/>
  <c r="I173" i="1"/>
  <c r="H173" i="1"/>
  <c r="G173" i="1"/>
  <c r="F173" i="1"/>
  <c r="J131" i="1"/>
  <c r="I131" i="1"/>
  <c r="H131" i="1"/>
  <c r="G131" i="1"/>
  <c r="F131" i="1"/>
  <c r="J89" i="1"/>
  <c r="I89" i="1"/>
  <c r="H89" i="1"/>
  <c r="G89" i="1"/>
  <c r="F89" i="1"/>
  <c r="G47" i="1"/>
  <c r="J47" i="1"/>
  <c r="I47" i="1"/>
  <c r="H47" i="1"/>
  <c r="F47" i="1"/>
  <c r="G594" i="1" l="1"/>
  <c r="J594" i="1"/>
  <c r="I594" i="1"/>
  <c r="H594" i="1"/>
  <c r="F594" i="1"/>
  <c r="L89" i="1"/>
  <c r="L131" i="1"/>
  <c r="L173" i="1"/>
  <c r="L215" i="1"/>
  <c r="L257" i="1"/>
  <c r="L299" i="1"/>
  <c r="L551" i="1"/>
  <c r="L509" i="1"/>
  <c r="L467" i="1"/>
  <c r="L425" i="1"/>
  <c r="L383" i="1"/>
  <c r="L341" i="1"/>
  <c r="L594" i="1" l="1"/>
</calcChain>
</file>

<file path=xl/sharedStrings.xml><?xml version="1.0" encoding="utf-8"?>
<sst xmlns="http://schemas.openxmlformats.org/spreadsheetml/2006/main" count="601" uniqueCount="104">
  <si>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</si>
  <si>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</si>
  <si>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</si>
  <si>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</si>
  <si>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</si>
  <si>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</si>
  <si>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</si>
  <si>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</si>
  <si>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</si>
  <si>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</si>
  <si>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</si>
  <si>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</si>
  <si>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</si>
  <si>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</si>
  <si>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</si>
  <si>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</si>
  <si>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</si>
  <si>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</si>
  <si>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</si>
  <si>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</si>
  <si>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</si>
  <si>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</si>
  <si>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</si>
  <si>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</si>
  <si>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</si>
  <si>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</si>
  <si>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</si>
  <si>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</si>
  <si>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</si>
  <si>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</si>
  <si>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</si>
  <si>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</si>
  <si>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</si>
  <si>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</si>
  <si>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</si>
  <si>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</si>
  <si>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</si>
  <si>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</si>
  <si>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</si>
  <si>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</si>
  <si>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</si>
  <si>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</si>
  <si>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</si>
  <si>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</si>
  <si>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</si>
  <si>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Салат из белокач.капусты с морковью</t>
  </si>
  <si>
    <t>Суп-лапша с курицей</t>
  </si>
  <si>
    <t>Биточки паровые из мясо птицы</t>
  </si>
  <si>
    <t xml:space="preserve">Картофельное пюре </t>
  </si>
  <si>
    <t>Напиток ябл.виноградный</t>
  </si>
  <si>
    <t>Скурихин</t>
  </si>
  <si>
    <t>Хлеб пшеничный</t>
  </si>
  <si>
    <t>Хлеб ржаной</t>
  </si>
  <si>
    <t>Суп картоф.с мясн.фрикадельками</t>
  </si>
  <si>
    <t>Рагу из птицы</t>
  </si>
  <si>
    <t>Винегрет овощной</t>
  </si>
  <si>
    <t>Компот из яблок с лимоном</t>
  </si>
  <si>
    <t>Борщ с капустой с картофелем</t>
  </si>
  <si>
    <t>Макаронные изделия отварные</t>
  </si>
  <si>
    <t>Бефстроганов</t>
  </si>
  <si>
    <t>50/50</t>
  </si>
  <si>
    <t>Салат из моркови</t>
  </si>
  <si>
    <t>Чай с сахаром</t>
  </si>
  <si>
    <t>Суп картоф.с перловой крупой</t>
  </si>
  <si>
    <t>Пюре из гороха с м/сл.</t>
  </si>
  <si>
    <t>Тефтели из говядины паровые</t>
  </si>
  <si>
    <t>Салат "Пестрый"</t>
  </si>
  <si>
    <t>Чай с сахаром и лимоном</t>
  </si>
  <si>
    <t>Суп картофель.с рыбой</t>
  </si>
  <si>
    <t>Жаркое по-домашнему</t>
  </si>
  <si>
    <t>Салат витаминный с м/р.</t>
  </si>
  <si>
    <t>Кисель плодово-ягодный</t>
  </si>
  <si>
    <t>Рассольник домашний</t>
  </si>
  <si>
    <t>Капуста тушеная(свежая)</t>
  </si>
  <si>
    <t>Котлеты мясные(говядина)</t>
  </si>
  <si>
    <t>Напиток из шиповника</t>
  </si>
  <si>
    <t>Булочка "Веснушка"</t>
  </si>
  <si>
    <t>Суп с кр.рисовой и мясн.фрикадельками</t>
  </si>
  <si>
    <t>Котлеты рыбные</t>
  </si>
  <si>
    <t>Салат из моркови"Солнышко"</t>
  </si>
  <si>
    <t>Щи из св.капусты с картофелем</t>
  </si>
  <si>
    <t>Куры отварные</t>
  </si>
  <si>
    <t>Соус красный основной</t>
  </si>
  <si>
    <t>Салат "Прелесть"</t>
  </si>
  <si>
    <t>Компот из сухофруктов</t>
  </si>
  <si>
    <t>Суп картоф.с горохом</t>
  </si>
  <si>
    <t>Рагу из овощей</t>
  </si>
  <si>
    <t>Тефтели из говядины с рисом(ежики)</t>
  </si>
  <si>
    <t>Салат картоф.с м/р</t>
  </si>
  <si>
    <t>Компот из кураги</t>
  </si>
  <si>
    <t>Суп рыбный с консервами</t>
  </si>
  <si>
    <t>Плов из птицы</t>
  </si>
  <si>
    <t>Салат из свеклы с м/р.</t>
  </si>
  <si>
    <t>Рассольник ленинград.с кр.перловой</t>
  </si>
  <si>
    <t>Картофель отварный</t>
  </si>
  <si>
    <t>Зразы "школьные"</t>
  </si>
  <si>
    <t>Салат из свеклы с курагой и изюмом</t>
  </si>
  <si>
    <t>Борщ из св.капусты с фасолью</t>
  </si>
  <si>
    <t xml:space="preserve">Рыба запеч.под мол.соусом </t>
  </si>
  <si>
    <t>Ряженка</t>
  </si>
  <si>
    <t>Салат витаминный с м/р</t>
  </si>
  <si>
    <t>Директор</t>
  </si>
  <si>
    <t>Сорокина В.Н.</t>
  </si>
  <si>
    <t>МОУ СОШ им. И.С. Кошелева с. Лермонтово Белинского района Пензенской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</si>
</sst>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4" borderId="20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3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4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" fillId="2" borderId="2" xfId="0" applyFont="1" applyFill="1" applyBorder="1" applyProtection="1">
      <protection locked="0"/>
    </xf>
    <xf numFmtId="0" fontId="7" fillId="4" borderId="21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zoomScaleNormal="100" workbookViewId="0">
      <pane xSplit="4" ySplit="5" topLeftCell="E273" activePane="bottomRight" state="frozen"/>
      <selection pane="topRight" activeCell="E1" sqref="E1"/>
      <selection pane="bottomLeft" activeCell="A6" sqref="A6"/>
      <selection pane="bottomRight" activeCell="R307" sqref="R30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6.140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9.5" customHeight="1" x14ac:dyDescent="0.25">
      <c r="A1" s="1" t="s">
        <v>7</v>
      </c>
      <c r="C1" s="63" t="s">
        <v>103</v>
      </c>
      <c r="D1" s="64"/>
      <c r="E1" s="64"/>
      <c r="F1" s="13" t="s">
        <v>16</v>
      </c>
      <c r="G1" s="2" t="s">
        <v>17</v>
      </c>
      <c r="H1" s="65" t="s">
        <v>101</v>
      </c>
      <c r="I1" s="65"/>
      <c r="J1" s="65"/>
      <c r="K1" s="65"/>
    </row>
    <row r="2" spans="1:12" ht="18" x14ac:dyDescent="0.2">
      <c r="A2" s="43" t="s">
        <v>6</v>
      </c>
      <c r="C2" s="2"/>
      <c r="G2" s="2" t="s">
        <v>18</v>
      </c>
      <c r="H2" s="65" t="s">
        <v>102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30</v>
      </c>
      <c r="I3" s="55">
        <v>8</v>
      </c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5" x14ac:dyDescent="0.2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1">SUM(G14:G16)</f>
        <v>0</v>
      </c>
      <c r="H17" s="21">
        <f t="shared" si="1"/>
        <v>0</v>
      </c>
      <c r="I17" s="21">
        <f t="shared" si="1"/>
        <v>0</v>
      </c>
      <c r="J17" s="21">
        <f t="shared" si="1"/>
        <v>0</v>
      </c>
      <c r="K17" s="27"/>
      <c r="L17" s="21">
        <f>SUM(L14:L16)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45</v>
      </c>
      <c r="F18" s="51">
        <v>60</v>
      </c>
      <c r="G18" s="51">
        <v>0.96</v>
      </c>
      <c r="H18" s="51">
        <v>6.06</v>
      </c>
      <c r="I18" s="51">
        <v>5.76</v>
      </c>
      <c r="J18" s="51">
        <v>82</v>
      </c>
      <c r="K18" s="52">
        <v>4</v>
      </c>
      <c r="L18" s="51">
        <v>0.82</v>
      </c>
    </row>
    <row r="19" spans="1:12" ht="15" x14ac:dyDescent="0.25">
      <c r="A19" s="25"/>
      <c r="B19" s="16"/>
      <c r="C19" s="11"/>
      <c r="D19" s="7" t="s">
        <v>28</v>
      </c>
      <c r="E19" s="50" t="s">
        <v>46</v>
      </c>
      <c r="F19" s="51">
        <v>250</v>
      </c>
      <c r="G19" s="51">
        <v>10</v>
      </c>
      <c r="H19" s="51">
        <v>7.3</v>
      </c>
      <c r="I19" s="51">
        <v>15.82</v>
      </c>
      <c r="J19" s="51">
        <v>170</v>
      </c>
      <c r="K19" s="52">
        <v>108</v>
      </c>
      <c r="L19" s="51">
        <v>13.15</v>
      </c>
    </row>
    <row r="20" spans="1:12" ht="15" x14ac:dyDescent="0.25">
      <c r="A20" s="25"/>
      <c r="B20" s="16"/>
      <c r="C20" s="11"/>
      <c r="D20" s="7" t="s">
        <v>29</v>
      </c>
      <c r="E20" s="50" t="s">
        <v>47</v>
      </c>
      <c r="F20" s="51">
        <v>100</v>
      </c>
      <c r="G20" s="51">
        <v>43.8</v>
      </c>
      <c r="H20" s="51">
        <v>18.260000000000002</v>
      </c>
      <c r="I20" s="51">
        <v>25.94</v>
      </c>
      <c r="J20" s="51">
        <v>282</v>
      </c>
      <c r="K20" s="52">
        <v>195</v>
      </c>
      <c r="L20" s="51">
        <v>53.87</v>
      </c>
    </row>
    <row r="21" spans="1:12" ht="15" x14ac:dyDescent="0.25">
      <c r="A21" s="25"/>
      <c r="B21" s="16"/>
      <c r="C21" s="11"/>
      <c r="D21" s="7" t="s">
        <v>30</v>
      </c>
      <c r="E21" s="50" t="s">
        <v>48</v>
      </c>
      <c r="F21" s="51">
        <v>150</v>
      </c>
      <c r="G21" s="51">
        <v>3.24</v>
      </c>
      <c r="H21" s="51">
        <v>5.6</v>
      </c>
      <c r="I21" s="51">
        <v>22.05</v>
      </c>
      <c r="J21" s="51">
        <v>156</v>
      </c>
      <c r="K21" s="52">
        <v>443</v>
      </c>
      <c r="L21" s="51">
        <v>10.66</v>
      </c>
    </row>
    <row r="22" spans="1:12" ht="15" x14ac:dyDescent="0.25">
      <c r="A22" s="25"/>
      <c r="B22" s="16"/>
      <c r="C22" s="11"/>
      <c r="D22" s="7" t="s">
        <v>31</v>
      </c>
      <c r="E22" s="50" t="s">
        <v>49</v>
      </c>
      <c r="F22" s="51">
        <v>200</v>
      </c>
      <c r="G22" s="51">
        <v>0.6</v>
      </c>
      <c r="H22" s="51"/>
      <c r="I22" s="51">
        <v>24.6</v>
      </c>
      <c r="J22" s="51">
        <v>104</v>
      </c>
      <c r="K22" s="52" t="s">
        <v>50</v>
      </c>
      <c r="L22" s="51">
        <v>7.34</v>
      </c>
    </row>
    <row r="23" spans="1:12" ht="15" x14ac:dyDescent="0.25">
      <c r="A23" s="25"/>
      <c r="B23" s="16"/>
      <c r="C23" s="11"/>
      <c r="D23" s="7" t="s">
        <v>32</v>
      </c>
      <c r="E23" s="50" t="s">
        <v>51</v>
      </c>
      <c r="F23" s="51">
        <v>20</v>
      </c>
      <c r="G23" s="51">
        <v>1.52</v>
      </c>
      <c r="H23" s="51">
        <v>0.16</v>
      </c>
      <c r="I23" s="51">
        <v>9.84</v>
      </c>
      <c r="J23" s="51">
        <v>47</v>
      </c>
      <c r="K23" s="52">
        <v>108</v>
      </c>
      <c r="L23" s="51">
        <v>1.71</v>
      </c>
    </row>
    <row r="24" spans="1:12" ht="15" x14ac:dyDescent="0.25">
      <c r="A24" s="25"/>
      <c r="B24" s="16"/>
      <c r="C24" s="11"/>
      <c r="D24" s="7" t="s">
        <v>33</v>
      </c>
      <c r="E24" s="50" t="s">
        <v>52</v>
      </c>
      <c r="F24" s="51">
        <v>30</v>
      </c>
      <c r="G24" s="51">
        <v>2.2799999999999998</v>
      </c>
      <c r="H24" s="51">
        <v>0.24</v>
      </c>
      <c r="I24" s="51">
        <v>14.76</v>
      </c>
      <c r="J24" s="51">
        <v>70.5</v>
      </c>
      <c r="K24" s="52">
        <v>109</v>
      </c>
      <c r="L24" s="51">
        <v>1.34</v>
      </c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810</v>
      </c>
      <c r="G27" s="21">
        <f t="shared" ref="G27:J27" si="2">SUM(G18:G26)</f>
        <v>62.400000000000006</v>
      </c>
      <c r="H27" s="21">
        <f t="shared" si="2"/>
        <v>37.619999999999997</v>
      </c>
      <c r="I27" s="21">
        <f t="shared" si="2"/>
        <v>118.77</v>
      </c>
      <c r="J27" s="21">
        <f t="shared" si="2"/>
        <v>911.5</v>
      </c>
      <c r="K27" s="27"/>
      <c r="L27" s="21">
        <f>SUM(L18:L26)</f>
        <v>88.89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3">SUM(G28:G31)</f>
        <v>0</v>
      </c>
      <c r="H32" s="21">
        <f t="shared" si="3"/>
        <v>0</v>
      </c>
      <c r="I32" s="21">
        <f t="shared" si="3"/>
        <v>0</v>
      </c>
      <c r="J32" s="21">
        <f t="shared" si="3"/>
        <v>0</v>
      </c>
      <c r="K32" s="27"/>
      <c r="L32" s="21">
        <f>SUM(L28:L31)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4">SUM(G33:G38)</f>
        <v>0</v>
      </c>
      <c r="H39" s="21">
        <f t="shared" si="4"/>
        <v>0</v>
      </c>
      <c r="I39" s="21">
        <f t="shared" si="4"/>
        <v>0</v>
      </c>
      <c r="J39" s="21">
        <f t="shared" si="4"/>
        <v>0</v>
      </c>
      <c r="K39" s="27"/>
      <c r="L39" s="21">
        <f>SUM(L33:L38)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5">SUM(G40:G45)</f>
        <v>0</v>
      </c>
      <c r="H46" s="21">
        <f t="shared" si="5"/>
        <v>0</v>
      </c>
      <c r="I46" s="21">
        <f t="shared" si="5"/>
        <v>0</v>
      </c>
      <c r="J46" s="21">
        <f t="shared" si="5"/>
        <v>0</v>
      </c>
      <c r="K46" s="27"/>
      <c r="L46" s="21">
        <f>SUM(L40:L45)</f>
        <v>0</v>
      </c>
    </row>
    <row r="47" spans="1:12" ht="15.75" thickBot="1" x14ac:dyDescent="0.25">
      <c r="A47" s="31">
        <f>A6</f>
        <v>1</v>
      </c>
      <c r="B47" s="32">
        <f>B6</f>
        <v>1</v>
      </c>
      <c r="C47" s="59" t="s">
        <v>4</v>
      </c>
      <c r="D47" s="62"/>
      <c r="E47" s="33"/>
      <c r="F47" s="34">
        <f>F13+F17+F27+F32+F39+F46</f>
        <v>810</v>
      </c>
      <c r="G47" s="34">
        <f t="shared" ref="G47:J47" si="6">G13+G17+G27+G32+G39+G46</f>
        <v>62.400000000000006</v>
      </c>
      <c r="H47" s="34">
        <f t="shared" si="6"/>
        <v>37.619999999999997</v>
      </c>
      <c r="I47" s="34">
        <f t="shared" si="6"/>
        <v>118.77</v>
      </c>
      <c r="J47" s="34">
        <f t="shared" si="6"/>
        <v>911.5</v>
      </c>
      <c r="K47" s="35"/>
      <c r="L47" s="34">
        <f>L13+L17+L27+L32+L39+L46</f>
        <v>88.89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5" x14ac:dyDescent="0.2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7">SUM(G48:G54)</f>
        <v>0</v>
      </c>
      <c r="H55" s="21">
        <f t="shared" ref="H55" si="8">SUM(H48:H54)</f>
        <v>0</v>
      </c>
      <c r="I55" s="21">
        <f t="shared" ref="I55" si="9">SUM(I48:I54)</f>
        <v>0</v>
      </c>
      <c r="J55" s="21">
        <f t="shared" ref="J55" si="10">SUM(J48:J54)</f>
        <v>0</v>
      </c>
      <c r="K55" s="27"/>
      <c r="L55" s="21">
        <f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1">SUM(G56:G58)</f>
        <v>0</v>
      </c>
      <c r="H59" s="21">
        <f t="shared" ref="H59" si="12">SUM(H56:H58)</f>
        <v>0</v>
      </c>
      <c r="I59" s="21">
        <f t="shared" ref="I59" si="13">SUM(I56:I58)</f>
        <v>0</v>
      </c>
      <c r="J59" s="21">
        <f t="shared" ref="J59" si="14">SUM(J56:J58)</f>
        <v>0</v>
      </c>
      <c r="K59" s="27"/>
      <c r="L59" s="21">
        <f>SUM(L56:L58)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55</v>
      </c>
      <c r="F60" s="51">
        <v>60</v>
      </c>
      <c r="G60" s="51">
        <v>0.78</v>
      </c>
      <c r="H60" s="51">
        <v>6.48</v>
      </c>
      <c r="I60" s="51">
        <v>4.08</v>
      </c>
      <c r="J60" s="51">
        <v>78</v>
      </c>
      <c r="K60" s="52">
        <v>76</v>
      </c>
      <c r="L60" s="51">
        <v>5.28</v>
      </c>
    </row>
    <row r="61" spans="1:12" ht="15" x14ac:dyDescent="0.25">
      <c r="A61" s="15"/>
      <c r="B61" s="16"/>
      <c r="C61" s="11"/>
      <c r="D61" s="7" t="s">
        <v>28</v>
      </c>
      <c r="E61" s="50" t="s">
        <v>53</v>
      </c>
      <c r="F61" s="51">
        <v>250</v>
      </c>
      <c r="G61" s="51">
        <v>6.67</v>
      </c>
      <c r="H61" s="51">
        <v>6.99</v>
      </c>
      <c r="I61" s="51">
        <v>18.45</v>
      </c>
      <c r="J61" s="51">
        <v>167</v>
      </c>
      <c r="K61" s="52">
        <v>123</v>
      </c>
      <c r="L61" s="51">
        <v>19.149999999999999</v>
      </c>
    </row>
    <row r="62" spans="1:12" ht="15" x14ac:dyDescent="0.25">
      <c r="A62" s="15"/>
      <c r="B62" s="16"/>
      <c r="C62" s="11"/>
      <c r="D62" s="7" t="s">
        <v>29</v>
      </c>
      <c r="E62" s="50" t="s">
        <v>54</v>
      </c>
      <c r="F62" s="51">
        <v>200</v>
      </c>
      <c r="G62" s="51">
        <v>15.77</v>
      </c>
      <c r="H62" s="51">
        <v>16.46</v>
      </c>
      <c r="I62" s="51">
        <v>18.170000000000002</v>
      </c>
      <c r="J62" s="51">
        <v>283</v>
      </c>
      <c r="K62" s="52">
        <v>407</v>
      </c>
      <c r="L62" s="51">
        <v>54.29</v>
      </c>
    </row>
    <row r="63" spans="1:12" ht="15" x14ac:dyDescent="0.2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 x14ac:dyDescent="0.25">
      <c r="A64" s="15"/>
      <c r="B64" s="16"/>
      <c r="C64" s="11"/>
      <c r="D64" s="7" t="s">
        <v>31</v>
      </c>
      <c r="E64" s="50" t="s">
        <v>56</v>
      </c>
      <c r="F64" s="51">
        <v>200</v>
      </c>
      <c r="G64" s="51">
        <v>0.5</v>
      </c>
      <c r="H64" s="51">
        <v>0.2</v>
      </c>
      <c r="I64" s="51">
        <v>22.2</v>
      </c>
      <c r="J64" s="51">
        <v>93</v>
      </c>
      <c r="K64" s="52">
        <v>509</v>
      </c>
      <c r="L64" s="51">
        <v>7.12</v>
      </c>
    </row>
    <row r="65" spans="1:12" ht="15" x14ac:dyDescent="0.25">
      <c r="A65" s="15"/>
      <c r="B65" s="16"/>
      <c r="C65" s="11"/>
      <c r="D65" s="7" t="s">
        <v>32</v>
      </c>
      <c r="E65" s="50" t="s">
        <v>51</v>
      </c>
      <c r="F65" s="51">
        <v>20</v>
      </c>
      <c r="G65" s="51">
        <v>1.52</v>
      </c>
      <c r="H65" s="51">
        <v>0.16</v>
      </c>
      <c r="I65" s="51">
        <v>9.84</v>
      </c>
      <c r="J65" s="51">
        <v>47</v>
      </c>
      <c r="K65" s="52">
        <v>108</v>
      </c>
      <c r="L65" s="51">
        <v>1.71</v>
      </c>
    </row>
    <row r="66" spans="1:12" ht="15" x14ac:dyDescent="0.25">
      <c r="A66" s="15"/>
      <c r="B66" s="16"/>
      <c r="C66" s="11"/>
      <c r="D66" s="7" t="s">
        <v>33</v>
      </c>
      <c r="E66" s="50" t="s">
        <v>52</v>
      </c>
      <c r="F66" s="51">
        <v>30</v>
      </c>
      <c r="G66" s="51">
        <v>2.2799999999999998</v>
      </c>
      <c r="H66" s="51">
        <v>0.24</v>
      </c>
      <c r="I66" s="51">
        <v>14.76</v>
      </c>
      <c r="J66" s="51">
        <v>70.5</v>
      </c>
      <c r="K66" s="52">
        <v>109</v>
      </c>
      <c r="L66" s="51">
        <v>1.34</v>
      </c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760</v>
      </c>
      <c r="G69" s="21">
        <f t="shared" ref="G69" si="15">SUM(G60:G68)</f>
        <v>27.52</v>
      </c>
      <c r="H69" s="21">
        <f t="shared" ref="H69" si="16">SUM(H60:H68)</f>
        <v>30.529999999999998</v>
      </c>
      <c r="I69" s="21">
        <f t="shared" ref="I69" si="17">SUM(I60:I68)</f>
        <v>87.500000000000014</v>
      </c>
      <c r="J69" s="21">
        <f t="shared" ref="J69" si="18">SUM(J60:J68)</f>
        <v>738.5</v>
      </c>
      <c r="K69" s="27"/>
      <c r="L69" s="21">
        <f>SUM(L60:L68)</f>
        <v>88.89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19">SUM(G70:G73)</f>
        <v>0</v>
      </c>
      <c r="H74" s="21">
        <f t="shared" ref="H74" si="20">SUM(H70:H73)</f>
        <v>0</v>
      </c>
      <c r="I74" s="21">
        <f t="shared" ref="I74" si="21">SUM(I70:I73)</f>
        <v>0</v>
      </c>
      <c r="J74" s="21">
        <f t="shared" ref="J74" si="22">SUM(J70:J73)</f>
        <v>0</v>
      </c>
      <c r="K74" s="27"/>
      <c r="L74" s="21">
        <f>SUM(L70:L73)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3">SUM(G75:G80)</f>
        <v>0</v>
      </c>
      <c r="H81" s="21">
        <f t="shared" ref="H81" si="24">SUM(H75:H80)</f>
        <v>0</v>
      </c>
      <c r="I81" s="21">
        <f t="shared" ref="I81" si="25">SUM(I75:I80)</f>
        <v>0</v>
      </c>
      <c r="J81" s="21">
        <f t="shared" ref="J81" si="26">SUM(J75:J80)</f>
        <v>0</v>
      </c>
      <c r="K81" s="27"/>
      <c r="L81" s="21">
        <f>SUM(L75:L80)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27">SUM(G82:G87)</f>
        <v>0</v>
      </c>
      <c r="H88" s="21">
        <f t="shared" ref="H88" si="28">SUM(H82:H87)</f>
        <v>0</v>
      </c>
      <c r="I88" s="21">
        <f t="shared" ref="I88" si="29">SUM(I82:I87)</f>
        <v>0</v>
      </c>
      <c r="J88" s="21">
        <f t="shared" ref="J88" si="30">SUM(J82:J87)</f>
        <v>0</v>
      </c>
      <c r="K88" s="27"/>
      <c r="L88" s="21">
        <f>SUM(L82:L87)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59" t="s">
        <v>4</v>
      </c>
      <c r="D89" s="62"/>
      <c r="E89" s="33"/>
      <c r="F89" s="34">
        <f>F55+F59+F69+F74+F81+F88</f>
        <v>760</v>
      </c>
      <c r="G89" s="34">
        <f t="shared" ref="G89" si="31">G55+G59+G69+G74+G81+G88</f>
        <v>27.52</v>
      </c>
      <c r="H89" s="34">
        <f t="shared" ref="H89" si="32">H55+H59+H69+H74+H81+H88</f>
        <v>30.529999999999998</v>
      </c>
      <c r="I89" s="34">
        <f t="shared" ref="I89" si="33">I55+I59+I69+I74+I81+I88</f>
        <v>87.500000000000014</v>
      </c>
      <c r="J89" s="34">
        <f t="shared" ref="J89" si="34">J55+J59+J69+J74+J81+J88</f>
        <v>738.5</v>
      </c>
      <c r="K89" s="35"/>
      <c r="L89" s="34">
        <f t="shared" ref="L89" si="35">L55+L59+L69+L74+L81+L88</f>
        <v>88.89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5" x14ac:dyDescent="0.2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36">SUM(G90:G96)</f>
        <v>0</v>
      </c>
      <c r="H97" s="21">
        <f t="shared" ref="H97" si="37">SUM(H90:H96)</f>
        <v>0</v>
      </c>
      <c r="I97" s="21">
        <f t="shared" ref="I97" si="38">SUM(I90:I96)</f>
        <v>0</v>
      </c>
      <c r="J97" s="21">
        <f t="shared" ref="J97" si="39">SUM(J90:J96)</f>
        <v>0</v>
      </c>
      <c r="K97" s="27"/>
      <c r="L97" s="21">
        <f>SUM(L90:L96)</f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0">SUM(G98:G100)</f>
        <v>0</v>
      </c>
      <c r="H101" s="21">
        <f t="shared" ref="H101" si="41">SUM(H98:H100)</f>
        <v>0</v>
      </c>
      <c r="I101" s="21">
        <f t="shared" ref="I101" si="42">SUM(I98:I100)</f>
        <v>0</v>
      </c>
      <c r="J101" s="21">
        <f t="shared" ref="J101" si="43">SUM(J98:J100)</f>
        <v>0</v>
      </c>
      <c r="K101" s="27"/>
      <c r="L101" s="21">
        <f>SUM(L98:L100)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61</v>
      </c>
      <c r="F102" s="51">
        <v>60</v>
      </c>
      <c r="G102" s="51">
        <v>0.9</v>
      </c>
      <c r="H102" s="51">
        <v>0.12</v>
      </c>
      <c r="I102" s="51">
        <v>13.02</v>
      </c>
      <c r="J102" s="51">
        <v>57</v>
      </c>
      <c r="K102" s="52">
        <v>7</v>
      </c>
      <c r="L102" s="51">
        <v>0.82</v>
      </c>
    </row>
    <row r="103" spans="1:12" ht="15" x14ac:dyDescent="0.25">
      <c r="A103" s="25"/>
      <c r="B103" s="16"/>
      <c r="C103" s="11"/>
      <c r="D103" s="7" t="s">
        <v>28</v>
      </c>
      <c r="E103" s="50" t="s">
        <v>57</v>
      </c>
      <c r="F103" s="51">
        <v>250</v>
      </c>
      <c r="G103" s="51">
        <v>1.96</v>
      </c>
      <c r="H103" s="51">
        <v>5.75</v>
      </c>
      <c r="I103" s="51">
        <v>10.83</v>
      </c>
      <c r="J103" s="51">
        <v>103</v>
      </c>
      <c r="K103" s="52">
        <v>128</v>
      </c>
      <c r="L103" s="51">
        <v>15.59</v>
      </c>
    </row>
    <row r="104" spans="1:12" ht="15" x14ac:dyDescent="0.25">
      <c r="A104" s="25"/>
      <c r="B104" s="16"/>
      <c r="C104" s="11"/>
      <c r="D104" s="7" t="s">
        <v>29</v>
      </c>
      <c r="E104" s="50" t="s">
        <v>59</v>
      </c>
      <c r="F104" s="51" t="s">
        <v>60</v>
      </c>
      <c r="G104" s="51">
        <v>17.55</v>
      </c>
      <c r="H104" s="51">
        <v>12.4</v>
      </c>
      <c r="I104" s="51">
        <v>5.68</v>
      </c>
      <c r="J104" s="51">
        <v>205</v>
      </c>
      <c r="K104" s="52">
        <v>151</v>
      </c>
      <c r="L104" s="51">
        <v>57.74</v>
      </c>
    </row>
    <row r="105" spans="1:12" ht="15" x14ac:dyDescent="0.25">
      <c r="A105" s="25"/>
      <c r="B105" s="16"/>
      <c r="C105" s="11"/>
      <c r="D105" s="7" t="s">
        <v>30</v>
      </c>
      <c r="E105" s="50" t="s">
        <v>58</v>
      </c>
      <c r="F105" s="51">
        <v>150</v>
      </c>
      <c r="G105" s="51">
        <v>5.48</v>
      </c>
      <c r="H105" s="51">
        <v>4.9800000000000004</v>
      </c>
      <c r="I105" s="51">
        <v>34.880000000000003</v>
      </c>
      <c r="J105" s="51">
        <v>212</v>
      </c>
      <c r="K105" s="52">
        <v>447</v>
      </c>
      <c r="L105" s="51">
        <v>10.96</v>
      </c>
    </row>
    <row r="106" spans="1:12" ht="15" x14ac:dyDescent="0.25">
      <c r="A106" s="25"/>
      <c r="B106" s="16"/>
      <c r="C106" s="11"/>
      <c r="D106" s="7" t="s">
        <v>31</v>
      </c>
      <c r="E106" s="50" t="s">
        <v>62</v>
      </c>
      <c r="F106" s="51">
        <v>200</v>
      </c>
      <c r="G106" s="51">
        <v>0.2</v>
      </c>
      <c r="H106" s="51">
        <v>0.05</v>
      </c>
      <c r="I106" s="51">
        <v>15.01</v>
      </c>
      <c r="J106" s="51">
        <v>57</v>
      </c>
      <c r="K106" s="52">
        <v>433</v>
      </c>
      <c r="L106" s="51">
        <v>1.47</v>
      </c>
    </row>
    <row r="107" spans="1:12" ht="15" x14ac:dyDescent="0.25">
      <c r="A107" s="25"/>
      <c r="B107" s="16"/>
      <c r="C107" s="11"/>
      <c r="D107" s="7" t="s">
        <v>32</v>
      </c>
      <c r="E107" s="50" t="s">
        <v>51</v>
      </c>
      <c r="F107" s="51">
        <v>20</v>
      </c>
      <c r="G107" s="51">
        <v>1.52</v>
      </c>
      <c r="H107" s="51">
        <v>0.16</v>
      </c>
      <c r="I107" s="51">
        <v>9.84</v>
      </c>
      <c r="J107" s="51">
        <v>47</v>
      </c>
      <c r="K107" s="52">
        <v>108</v>
      </c>
      <c r="L107" s="51">
        <v>1.71</v>
      </c>
    </row>
    <row r="108" spans="1:12" ht="15" x14ac:dyDescent="0.25">
      <c r="A108" s="25"/>
      <c r="B108" s="16"/>
      <c r="C108" s="11"/>
      <c r="D108" s="7" t="s">
        <v>33</v>
      </c>
      <c r="E108" s="50" t="s">
        <v>52</v>
      </c>
      <c r="F108" s="51">
        <v>30</v>
      </c>
      <c r="G108" s="51">
        <v>2.2799999999999998</v>
      </c>
      <c r="H108" s="51">
        <v>0.24</v>
      </c>
      <c r="I108" s="51">
        <v>14.76</v>
      </c>
      <c r="J108" s="51">
        <v>70.5</v>
      </c>
      <c r="K108" s="52">
        <v>109</v>
      </c>
      <c r="L108" s="51">
        <v>1.34</v>
      </c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710</v>
      </c>
      <c r="G111" s="21">
        <f>SUM(G102:G110)</f>
        <v>29.89</v>
      </c>
      <c r="H111" s="21">
        <f>SUM(H102:H110)</f>
        <v>23.7</v>
      </c>
      <c r="I111" s="21">
        <f>SUM(I102:I110)</f>
        <v>104.02000000000001</v>
      </c>
      <c r="J111" s="21">
        <f>SUM(J102:J110)</f>
        <v>751.5</v>
      </c>
      <c r="K111" s="27"/>
      <c r="L111" s="21">
        <f>SUM(L102:L110)</f>
        <v>89.63000000000001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44">SUM(G112:G115)</f>
        <v>0</v>
      </c>
      <c r="H116" s="21">
        <f t="shared" ref="H116" si="45">SUM(H112:H115)</f>
        <v>0</v>
      </c>
      <c r="I116" s="21">
        <f t="shared" ref="I116" si="46">SUM(I112:I115)</f>
        <v>0</v>
      </c>
      <c r="J116" s="21">
        <f t="shared" ref="J116" si="47">SUM(J112:J115)</f>
        <v>0</v>
      </c>
      <c r="K116" s="27"/>
      <c r="L116" s="21">
        <f>SUM(L112:L115)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48">SUM(G117:G122)</f>
        <v>0</v>
      </c>
      <c r="H123" s="21">
        <f t="shared" ref="H123" si="49">SUM(H117:H122)</f>
        <v>0</v>
      </c>
      <c r="I123" s="21">
        <f t="shared" ref="I123" si="50">SUM(I117:I122)</f>
        <v>0</v>
      </c>
      <c r="J123" s="21">
        <f t="shared" ref="J123" si="51">SUM(J117:J122)</f>
        <v>0</v>
      </c>
      <c r="K123" s="27"/>
      <c r="L123" s="21">
        <f>SUM(L117:L122)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52">SUM(G124:G129)</f>
        <v>0</v>
      </c>
      <c r="H130" s="21">
        <f t="shared" ref="H130" si="53">SUM(H124:H129)</f>
        <v>0</v>
      </c>
      <c r="I130" s="21">
        <f t="shared" ref="I130" si="54">SUM(I124:I129)</f>
        <v>0</v>
      </c>
      <c r="J130" s="21">
        <f t="shared" ref="J130" si="55">SUM(J124:J129)</f>
        <v>0</v>
      </c>
      <c r="K130" s="27"/>
      <c r="L130" s="21">
        <f>SUM(L124:L129)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59" t="s">
        <v>4</v>
      </c>
      <c r="D131" s="62"/>
      <c r="E131" s="33"/>
      <c r="F131" s="34">
        <f>F97+F101+F111+F116+F123+F130</f>
        <v>710</v>
      </c>
      <c r="G131" s="34">
        <f t="shared" ref="G131" si="56">G97+G101+G111+G116+G123+G130</f>
        <v>29.89</v>
      </c>
      <c r="H131" s="34">
        <f t="shared" ref="H131" si="57">H97+H101+H111+H116+H123+H130</f>
        <v>23.7</v>
      </c>
      <c r="I131" s="34">
        <f t="shared" ref="I131" si="58">I97+I101+I111+I116+I123+I130</f>
        <v>104.02000000000001</v>
      </c>
      <c r="J131" s="34">
        <f t="shared" ref="J131" si="59">J97+J101+J111+J116+J123+J130</f>
        <v>751.5</v>
      </c>
      <c r="K131" s="35"/>
      <c r="L131" s="34">
        <f t="shared" ref="L131" si="60">L97+L101+L111+L116+L123+L130</f>
        <v>89.63000000000001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 x14ac:dyDescent="0.2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61">SUM(G132:G138)</f>
        <v>0</v>
      </c>
      <c r="H139" s="21">
        <f t="shared" ref="H139" si="62">SUM(H132:H138)</f>
        <v>0</v>
      </c>
      <c r="I139" s="21">
        <f t="shared" ref="I139" si="63">SUM(I132:I138)</f>
        <v>0</v>
      </c>
      <c r="J139" s="21">
        <f t="shared" ref="J139" si="64">SUM(J132:J138)</f>
        <v>0</v>
      </c>
      <c r="K139" s="27"/>
      <c r="L139" s="21">
        <f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65">SUM(G140:G142)</f>
        <v>0</v>
      </c>
      <c r="H143" s="21">
        <f t="shared" ref="H143" si="66">SUM(H140:H142)</f>
        <v>0</v>
      </c>
      <c r="I143" s="21">
        <f t="shared" ref="I143" si="67">SUM(I140:I142)</f>
        <v>0</v>
      </c>
      <c r="J143" s="21">
        <f t="shared" ref="J143" si="68">SUM(J140:J142)</f>
        <v>0</v>
      </c>
      <c r="K143" s="27"/>
      <c r="L143" s="21">
        <f>SUM(L140:L142)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66</v>
      </c>
      <c r="F144" s="51">
        <v>60</v>
      </c>
      <c r="G144" s="51">
        <v>60</v>
      </c>
      <c r="H144" s="51">
        <v>0.66</v>
      </c>
      <c r="I144" s="51">
        <v>3.1</v>
      </c>
      <c r="J144" s="51">
        <v>7.19</v>
      </c>
      <c r="K144" s="52">
        <v>59</v>
      </c>
      <c r="L144" s="51">
        <v>1.1399999999999999</v>
      </c>
    </row>
    <row r="145" spans="1:12" ht="15" x14ac:dyDescent="0.25">
      <c r="A145" s="25"/>
      <c r="B145" s="16"/>
      <c r="C145" s="11"/>
      <c r="D145" s="7" t="s">
        <v>28</v>
      </c>
      <c r="E145" s="50" t="s">
        <v>63</v>
      </c>
      <c r="F145" s="51">
        <v>250</v>
      </c>
      <c r="G145" s="51">
        <v>2.72</v>
      </c>
      <c r="H145" s="51">
        <v>4.54</v>
      </c>
      <c r="I145" s="51">
        <v>20.54</v>
      </c>
      <c r="J145" s="51">
        <v>137</v>
      </c>
      <c r="K145" s="52">
        <v>119</v>
      </c>
      <c r="L145" s="51">
        <v>14.85</v>
      </c>
    </row>
    <row r="146" spans="1:12" ht="15" x14ac:dyDescent="0.25">
      <c r="A146" s="25"/>
      <c r="B146" s="16"/>
      <c r="C146" s="11"/>
      <c r="D146" s="7" t="s">
        <v>29</v>
      </c>
      <c r="E146" s="50" t="s">
        <v>65</v>
      </c>
      <c r="F146" s="51">
        <v>90</v>
      </c>
      <c r="G146" s="51">
        <v>12.42</v>
      </c>
      <c r="H146" s="51">
        <v>11.43</v>
      </c>
      <c r="I146" s="51">
        <v>7.83</v>
      </c>
      <c r="J146" s="51">
        <v>183.4</v>
      </c>
      <c r="K146" s="52">
        <v>389</v>
      </c>
      <c r="L146" s="51">
        <v>53.47</v>
      </c>
    </row>
    <row r="147" spans="1:12" ht="15" x14ac:dyDescent="0.25">
      <c r="A147" s="25"/>
      <c r="B147" s="16"/>
      <c r="C147" s="11"/>
      <c r="D147" s="7" t="s">
        <v>30</v>
      </c>
      <c r="E147" s="50" t="s">
        <v>64</v>
      </c>
      <c r="F147" s="51">
        <v>150</v>
      </c>
      <c r="G147" s="51">
        <v>14.27</v>
      </c>
      <c r="H147" s="51">
        <v>4.3899999999999997</v>
      </c>
      <c r="I147" s="51">
        <v>28.39</v>
      </c>
      <c r="J147" s="51">
        <v>210</v>
      </c>
      <c r="K147" s="52">
        <v>418</v>
      </c>
      <c r="L147" s="51">
        <v>12.85</v>
      </c>
    </row>
    <row r="148" spans="1:12" ht="15" x14ac:dyDescent="0.25">
      <c r="A148" s="25"/>
      <c r="B148" s="16"/>
      <c r="C148" s="11"/>
      <c r="D148" s="7" t="s">
        <v>31</v>
      </c>
      <c r="E148" s="50" t="s">
        <v>67</v>
      </c>
      <c r="F148" s="51">
        <v>200</v>
      </c>
      <c r="G148" s="51">
        <v>0.26</v>
      </c>
      <c r="H148" s="51">
        <v>0.05</v>
      </c>
      <c r="I148" s="51">
        <v>15.22</v>
      </c>
      <c r="J148" s="51">
        <v>59</v>
      </c>
      <c r="K148" s="52">
        <v>434</v>
      </c>
      <c r="L148" s="51">
        <v>3.53</v>
      </c>
    </row>
    <row r="149" spans="1:12" ht="15" x14ac:dyDescent="0.25">
      <c r="A149" s="25"/>
      <c r="B149" s="16"/>
      <c r="C149" s="11"/>
      <c r="D149" s="7" t="s">
        <v>32</v>
      </c>
      <c r="E149" s="50" t="s">
        <v>51</v>
      </c>
      <c r="F149" s="51">
        <v>20</v>
      </c>
      <c r="G149" s="51">
        <v>1.52</v>
      </c>
      <c r="H149" s="51">
        <v>0.16</v>
      </c>
      <c r="I149" s="51">
        <v>9.84</v>
      </c>
      <c r="J149" s="51">
        <v>47</v>
      </c>
      <c r="K149" s="52">
        <v>108</v>
      </c>
      <c r="L149" s="51">
        <v>1.71</v>
      </c>
    </row>
    <row r="150" spans="1:12" ht="15" x14ac:dyDescent="0.25">
      <c r="A150" s="25"/>
      <c r="B150" s="16"/>
      <c r="C150" s="11"/>
      <c r="D150" s="7" t="s">
        <v>33</v>
      </c>
      <c r="E150" s="50" t="s">
        <v>52</v>
      </c>
      <c r="F150" s="51">
        <v>30</v>
      </c>
      <c r="G150" s="51">
        <v>2.2799999999999998</v>
      </c>
      <c r="H150" s="51">
        <v>0.24</v>
      </c>
      <c r="I150" s="51">
        <v>14.76</v>
      </c>
      <c r="J150" s="51">
        <v>70.5</v>
      </c>
      <c r="K150" s="52">
        <v>109</v>
      </c>
      <c r="L150" s="51">
        <v>1.34</v>
      </c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800</v>
      </c>
      <c r="G153" s="21">
        <f t="shared" ref="G153" si="69">SUM(G144:G152)</f>
        <v>93.47</v>
      </c>
      <c r="H153" s="21">
        <f t="shared" ref="H153" si="70">SUM(H144:H152)</f>
        <v>21.47</v>
      </c>
      <c r="I153" s="21">
        <f t="shared" ref="I153" si="71">SUM(I144:I152)</f>
        <v>99.68</v>
      </c>
      <c r="J153" s="21">
        <f t="shared" ref="J153" si="72">SUM(J144:J152)</f>
        <v>714.09</v>
      </c>
      <c r="K153" s="27"/>
      <c r="L153" s="21">
        <f>SUM(L144:L152)</f>
        <v>88.889999999999986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73">SUM(G154:G157)</f>
        <v>0</v>
      </c>
      <c r="H158" s="21">
        <f t="shared" ref="H158" si="74">SUM(H154:H157)</f>
        <v>0</v>
      </c>
      <c r="I158" s="21">
        <f t="shared" ref="I158" si="75">SUM(I154:I157)</f>
        <v>0</v>
      </c>
      <c r="J158" s="21">
        <f t="shared" ref="J158" si="76">SUM(J154:J157)</f>
        <v>0</v>
      </c>
      <c r="K158" s="27"/>
      <c r="L158" s="21">
        <f>SUM(L154:L157)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77">SUM(G159:G164)</f>
        <v>0</v>
      </c>
      <c r="H165" s="21">
        <f t="shared" ref="H165" si="78">SUM(H159:H164)</f>
        <v>0</v>
      </c>
      <c r="I165" s="21">
        <f t="shared" ref="I165" si="79">SUM(I159:I164)</f>
        <v>0</v>
      </c>
      <c r="J165" s="21">
        <f t="shared" ref="J165" si="80">SUM(J159:J164)</f>
        <v>0</v>
      </c>
      <c r="K165" s="27"/>
      <c r="L165" s="21">
        <f>SUM(L159:L164)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81">SUM(G166:G171)</f>
        <v>0</v>
      </c>
      <c r="H172" s="21">
        <f t="shared" ref="H172" si="82">SUM(H166:H171)</f>
        <v>0</v>
      </c>
      <c r="I172" s="21">
        <f t="shared" ref="I172" si="83">SUM(I166:I171)</f>
        <v>0</v>
      </c>
      <c r="J172" s="21">
        <f t="shared" ref="J172" si="84">SUM(J166:J171)</f>
        <v>0</v>
      </c>
      <c r="K172" s="27"/>
      <c r="L172" s="21">
        <f>SUM(L166:L171)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59" t="s">
        <v>4</v>
      </c>
      <c r="D173" s="62"/>
      <c r="E173" s="33"/>
      <c r="F173" s="34">
        <f>F139+F143+F153+F158+F165+F172</f>
        <v>800</v>
      </c>
      <c r="G173" s="34">
        <f t="shared" ref="G173" si="85">G139+G143+G153+G158+G165+G172</f>
        <v>93.47</v>
      </c>
      <c r="H173" s="34">
        <f t="shared" ref="H173" si="86">H139+H143+H153+H158+H165+H172</f>
        <v>21.47</v>
      </c>
      <c r="I173" s="34">
        <f t="shared" ref="I173" si="87">I139+I143+I153+I158+I165+I172</f>
        <v>99.68</v>
      </c>
      <c r="J173" s="34">
        <f t="shared" ref="J173" si="88">J139+J143+J153+J158+J165+J172</f>
        <v>714.09</v>
      </c>
      <c r="K173" s="35"/>
      <c r="L173" s="34">
        <f t="shared" ref="L173" si="89">L139+L143+L153+L158+L165+L172</f>
        <v>88.889999999999986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 x14ac:dyDescent="0.2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90">SUM(G174:G180)</f>
        <v>0</v>
      </c>
      <c r="H181" s="21">
        <f t="shared" ref="H181" si="91">SUM(H174:H180)</f>
        <v>0</v>
      </c>
      <c r="I181" s="21">
        <f t="shared" ref="I181" si="92">SUM(I174:I180)</f>
        <v>0</v>
      </c>
      <c r="J181" s="21">
        <f t="shared" ref="J181" si="93">SUM(J174:J180)</f>
        <v>0</v>
      </c>
      <c r="K181" s="27"/>
      <c r="L181" s="21">
        <f>SUM(L174:L180)</f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94">SUM(G182:G184)</f>
        <v>0</v>
      </c>
      <c r="H185" s="21">
        <f t="shared" ref="H185" si="95">SUM(H182:H184)</f>
        <v>0</v>
      </c>
      <c r="I185" s="21">
        <f t="shared" ref="I185" si="96">SUM(I182:I184)</f>
        <v>0</v>
      </c>
      <c r="J185" s="21">
        <f t="shared" ref="J185" si="97">SUM(J182:J184)</f>
        <v>0</v>
      </c>
      <c r="K185" s="27"/>
      <c r="L185" s="21">
        <f>SUM(L182:L184)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70</v>
      </c>
      <c r="F186" s="51">
        <v>60</v>
      </c>
      <c r="G186" s="51">
        <v>0.72</v>
      </c>
      <c r="H186" s="51">
        <v>3</v>
      </c>
      <c r="I186" s="51">
        <v>6.53</v>
      </c>
      <c r="J186" s="51">
        <v>56</v>
      </c>
      <c r="K186" s="52">
        <v>40</v>
      </c>
      <c r="L186" s="51">
        <v>1.26</v>
      </c>
    </row>
    <row r="187" spans="1:12" ht="15" x14ac:dyDescent="0.25">
      <c r="A187" s="25"/>
      <c r="B187" s="16"/>
      <c r="C187" s="11"/>
      <c r="D187" s="7" t="s">
        <v>28</v>
      </c>
      <c r="E187" s="50" t="s">
        <v>68</v>
      </c>
      <c r="F187" s="51">
        <v>250</v>
      </c>
      <c r="G187" s="51">
        <v>7.42</v>
      </c>
      <c r="H187" s="51">
        <v>4.76</v>
      </c>
      <c r="I187" s="51">
        <v>20</v>
      </c>
      <c r="J187" s="51">
        <v>156</v>
      </c>
      <c r="K187" s="52">
        <v>125</v>
      </c>
      <c r="L187" s="51">
        <v>18.600000000000001</v>
      </c>
    </row>
    <row r="188" spans="1:12" ht="15" x14ac:dyDescent="0.25">
      <c r="A188" s="25"/>
      <c r="B188" s="16"/>
      <c r="C188" s="11"/>
      <c r="D188" s="7" t="s">
        <v>29</v>
      </c>
      <c r="E188" s="50" t="s">
        <v>69</v>
      </c>
      <c r="F188" s="51">
        <v>200</v>
      </c>
      <c r="G188" s="51">
        <v>23.64</v>
      </c>
      <c r="H188" s="51">
        <v>21.09</v>
      </c>
      <c r="I188" s="51">
        <v>15.09</v>
      </c>
      <c r="J188" s="51">
        <v>345</v>
      </c>
      <c r="K188" s="52">
        <v>369</v>
      </c>
      <c r="L188" s="51">
        <v>57.66</v>
      </c>
    </row>
    <row r="189" spans="1:12" ht="15" x14ac:dyDescent="0.2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7" t="s">
        <v>31</v>
      </c>
      <c r="E190" s="50" t="s">
        <v>71</v>
      </c>
      <c r="F190" s="51">
        <v>200</v>
      </c>
      <c r="G190" s="51"/>
      <c r="H190" s="51"/>
      <c r="I190" s="51">
        <v>9.98</v>
      </c>
      <c r="J190" s="51">
        <v>119</v>
      </c>
      <c r="K190" s="52">
        <v>383</v>
      </c>
      <c r="L190" s="51">
        <v>8.32</v>
      </c>
    </row>
    <row r="191" spans="1:12" ht="15" x14ac:dyDescent="0.25">
      <c r="A191" s="25"/>
      <c r="B191" s="16"/>
      <c r="C191" s="11"/>
      <c r="D191" s="7" t="s">
        <v>32</v>
      </c>
      <c r="E191" s="50" t="s">
        <v>51</v>
      </c>
      <c r="F191" s="51">
        <v>20</v>
      </c>
      <c r="G191" s="51">
        <v>1.52</v>
      </c>
      <c r="H191" s="51">
        <v>0.16</v>
      </c>
      <c r="I191" s="51">
        <v>9.84</v>
      </c>
      <c r="J191" s="51">
        <v>47</v>
      </c>
      <c r="K191" s="52">
        <v>108</v>
      </c>
      <c r="L191" s="51">
        <v>1.71</v>
      </c>
    </row>
    <row r="192" spans="1:12" ht="15" x14ac:dyDescent="0.25">
      <c r="A192" s="25"/>
      <c r="B192" s="16"/>
      <c r="C192" s="11"/>
      <c r="D192" s="7" t="s">
        <v>33</v>
      </c>
      <c r="E192" s="50" t="s">
        <v>52</v>
      </c>
      <c r="F192" s="51">
        <v>30</v>
      </c>
      <c r="G192" s="51">
        <v>2.2799999999999998</v>
      </c>
      <c r="H192" s="51">
        <v>0.24</v>
      </c>
      <c r="I192" s="51">
        <v>14.76</v>
      </c>
      <c r="J192" s="51">
        <v>70.5</v>
      </c>
      <c r="K192" s="52">
        <v>109</v>
      </c>
      <c r="L192" s="51">
        <v>1.34</v>
      </c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760</v>
      </c>
      <c r="G195" s="21">
        <f t="shared" ref="G195" si="98">SUM(G186:G194)</f>
        <v>35.580000000000005</v>
      </c>
      <c r="H195" s="21">
        <f t="shared" ref="H195" si="99">SUM(H186:H194)</f>
        <v>29.25</v>
      </c>
      <c r="I195" s="21">
        <f t="shared" ref="I195" si="100">SUM(I186:I194)</f>
        <v>76.200000000000017</v>
      </c>
      <c r="J195" s="21">
        <f t="shared" ref="J195" si="101">SUM(J186:J194)</f>
        <v>793.5</v>
      </c>
      <c r="K195" s="27"/>
      <c r="L195" s="21">
        <f>SUM(L186:L194)</f>
        <v>88.89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02">SUM(G196:G199)</f>
        <v>0</v>
      </c>
      <c r="H200" s="21">
        <f t="shared" ref="H200" si="103">SUM(H196:H199)</f>
        <v>0</v>
      </c>
      <c r="I200" s="21">
        <f t="shared" ref="I200" si="104">SUM(I196:I199)</f>
        <v>0</v>
      </c>
      <c r="J200" s="21">
        <f t="shared" ref="J200" si="105">SUM(J196:J199)</f>
        <v>0</v>
      </c>
      <c r="K200" s="27"/>
      <c r="L200" s="21">
        <f>SUM(L196:L199)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06">SUM(G201:G206)</f>
        <v>0</v>
      </c>
      <c r="H207" s="21">
        <f t="shared" ref="H207" si="107">SUM(H201:H206)</f>
        <v>0</v>
      </c>
      <c r="I207" s="21">
        <f t="shared" ref="I207" si="108">SUM(I201:I206)</f>
        <v>0</v>
      </c>
      <c r="J207" s="21">
        <f t="shared" ref="J207" si="109">SUM(J201:J206)</f>
        <v>0</v>
      </c>
      <c r="K207" s="27"/>
      <c r="L207" s="21">
        <f>SUM(L201:L206)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10">SUM(G208:G213)</f>
        <v>0</v>
      </c>
      <c r="H214" s="21">
        <f t="shared" ref="H214" si="111">SUM(H208:H213)</f>
        <v>0</v>
      </c>
      <c r="I214" s="21">
        <f t="shared" ref="I214" si="112">SUM(I208:I213)</f>
        <v>0</v>
      </c>
      <c r="J214" s="21">
        <f t="shared" ref="J214" si="113">SUM(J208:J213)</f>
        <v>0</v>
      </c>
      <c r="K214" s="27"/>
      <c r="L214" s="21">
        <f>SUM(L208:L213)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59" t="s">
        <v>4</v>
      </c>
      <c r="D215" s="62"/>
      <c r="E215" s="33"/>
      <c r="F215" s="34">
        <f>F181+F185+F195+F200+F207+F214</f>
        <v>760</v>
      </c>
      <c r="G215" s="34">
        <f t="shared" ref="G215" si="114">G181+G185+G195+G200+G207+G214</f>
        <v>35.580000000000005</v>
      </c>
      <c r="H215" s="34">
        <f t="shared" ref="H215" si="115">H181+H185+H195+H200+H207+H214</f>
        <v>29.25</v>
      </c>
      <c r="I215" s="34">
        <f t="shared" ref="I215" si="116">I181+I185+I195+I200+I207+I214</f>
        <v>76.200000000000017</v>
      </c>
      <c r="J215" s="34">
        <f t="shared" ref="J215" si="117">J181+J185+J195+J200+J207+J214</f>
        <v>793.5</v>
      </c>
      <c r="K215" s="35"/>
      <c r="L215" s="34">
        <f t="shared" ref="L215" si="118">L181+L185+L195+L200+L207+L214</f>
        <v>88.89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19">SUM(G216:G222)</f>
        <v>0</v>
      </c>
      <c r="H223" s="21">
        <f t="shared" ref="H223" si="120">SUM(H216:H222)</f>
        <v>0</v>
      </c>
      <c r="I223" s="21">
        <f t="shared" ref="I223" si="121">SUM(I216:I222)</f>
        <v>0</v>
      </c>
      <c r="J223" s="21">
        <f t="shared" ref="J223" si="122">SUM(J216:J222)</f>
        <v>0</v>
      </c>
      <c r="K223" s="27"/>
      <c r="L223" s="21">
        <f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23">SUM(G224:G226)</f>
        <v>0</v>
      </c>
      <c r="H227" s="21">
        <f t="shared" ref="H227" si="124">SUM(H224:H226)</f>
        <v>0</v>
      </c>
      <c r="I227" s="21">
        <f t="shared" ref="I227" si="125">SUM(I224:I226)</f>
        <v>0</v>
      </c>
      <c r="J227" s="21">
        <f t="shared" ref="J227" si="126">SUM(J224:J226)</f>
        <v>0</v>
      </c>
      <c r="K227" s="27"/>
      <c r="L227" s="21">
        <f>SUM(L224:L226)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 t="s">
        <v>72</v>
      </c>
      <c r="F229" s="51">
        <v>250</v>
      </c>
      <c r="G229" s="51">
        <v>2.08</v>
      </c>
      <c r="H229" s="51">
        <v>5.2</v>
      </c>
      <c r="I229" s="51">
        <v>12.8</v>
      </c>
      <c r="J229" s="51">
        <v>106</v>
      </c>
      <c r="K229" s="52">
        <v>132</v>
      </c>
      <c r="L229" s="51">
        <v>7.19</v>
      </c>
    </row>
    <row r="230" spans="1:12" ht="15" x14ac:dyDescent="0.25">
      <c r="A230" s="25"/>
      <c r="B230" s="16"/>
      <c r="C230" s="11"/>
      <c r="D230" s="7" t="s">
        <v>29</v>
      </c>
      <c r="E230" s="50" t="s">
        <v>74</v>
      </c>
      <c r="F230" s="51">
        <v>100</v>
      </c>
      <c r="G230" s="51">
        <v>15.7</v>
      </c>
      <c r="H230" s="51">
        <v>13.02</v>
      </c>
      <c r="I230" s="51">
        <v>15.78</v>
      </c>
      <c r="J230" s="51">
        <v>246</v>
      </c>
      <c r="K230" s="52">
        <v>167</v>
      </c>
      <c r="L230" s="51">
        <v>55.47</v>
      </c>
    </row>
    <row r="231" spans="1:12" ht="15" x14ac:dyDescent="0.25">
      <c r="A231" s="25"/>
      <c r="B231" s="16"/>
      <c r="C231" s="11"/>
      <c r="D231" s="7" t="s">
        <v>30</v>
      </c>
      <c r="E231" s="50" t="s">
        <v>73</v>
      </c>
      <c r="F231" s="51">
        <v>150</v>
      </c>
      <c r="G231" s="51">
        <v>3.56</v>
      </c>
      <c r="H231" s="51">
        <v>4.53</v>
      </c>
      <c r="I231" s="51">
        <v>15.09</v>
      </c>
      <c r="J231" s="51">
        <v>116</v>
      </c>
      <c r="K231" s="52">
        <v>439</v>
      </c>
      <c r="L231" s="51">
        <v>4.9800000000000004</v>
      </c>
    </row>
    <row r="232" spans="1:12" ht="15" x14ac:dyDescent="0.25">
      <c r="A232" s="25"/>
      <c r="B232" s="16"/>
      <c r="C232" s="11"/>
      <c r="D232" s="7" t="s">
        <v>31</v>
      </c>
      <c r="E232" s="50" t="s">
        <v>75</v>
      </c>
      <c r="F232" s="51">
        <v>200</v>
      </c>
      <c r="G232" s="51">
        <v>0.7</v>
      </c>
      <c r="H232" s="51">
        <v>0.3</v>
      </c>
      <c r="I232" s="51">
        <v>22.8</v>
      </c>
      <c r="J232" s="51">
        <v>97</v>
      </c>
      <c r="K232" s="52">
        <v>519</v>
      </c>
      <c r="L232" s="51">
        <v>6.2</v>
      </c>
    </row>
    <row r="233" spans="1:12" ht="15" x14ac:dyDescent="0.25">
      <c r="A233" s="25"/>
      <c r="B233" s="16"/>
      <c r="C233" s="11"/>
      <c r="D233" s="7" t="s">
        <v>32</v>
      </c>
      <c r="E233" s="50" t="s">
        <v>51</v>
      </c>
      <c r="F233" s="51">
        <v>20</v>
      </c>
      <c r="G233" s="51">
        <v>1.52</v>
      </c>
      <c r="H233" s="51">
        <v>0.16</v>
      </c>
      <c r="I233" s="51">
        <v>9.84</v>
      </c>
      <c r="J233" s="51">
        <v>47</v>
      </c>
      <c r="K233" s="52">
        <v>108</v>
      </c>
      <c r="L233" s="51">
        <v>1.71</v>
      </c>
    </row>
    <row r="234" spans="1:12" ht="15" x14ac:dyDescent="0.25">
      <c r="A234" s="25"/>
      <c r="B234" s="16"/>
      <c r="C234" s="11"/>
      <c r="D234" s="7" t="s">
        <v>33</v>
      </c>
      <c r="E234" s="50" t="s">
        <v>52</v>
      </c>
      <c r="F234" s="51">
        <v>30</v>
      </c>
      <c r="G234" s="51">
        <v>2.2799999999999998</v>
      </c>
      <c r="H234" s="51">
        <v>0.24</v>
      </c>
      <c r="I234" s="51">
        <v>14.76</v>
      </c>
      <c r="J234" s="51">
        <v>70.5</v>
      </c>
      <c r="K234" s="52">
        <v>109</v>
      </c>
      <c r="L234" s="51">
        <v>1.34</v>
      </c>
    </row>
    <row r="235" spans="1:12" ht="15" x14ac:dyDescent="0.25">
      <c r="A235" s="25"/>
      <c r="B235" s="16"/>
      <c r="C235" s="11"/>
      <c r="D235" s="6"/>
      <c r="E235" s="50" t="s">
        <v>76</v>
      </c>
      <c r="F235" s="51">
        <v>60</v>
      </c>
      <c r="G235" s="51">
        <v>4.7</v>
      </c>
      <c r="H235" s="51">
        <v>3.7</v>
      </c>
      <c r="I235" s="51">
        <v>34.200000000000003</v>
      </c>
      <c r="J235" s="51">
        <v>189</v>
      </c>
      <c r="K235" s="52">
        <v>559</v>
      </c>
      <c r="L235" s="51">
        <v>12</v>
      </c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810</v>
      </c>
      <c r="G237" s="21">
        <f t="shared" ref="G237" si="127">SUM(G228:G236)</f>
        <v>30.54</v>
      </c>
      <c r="H237" s="21">
        <f t="shared" ref="H237" si="128">SUM(H228:H236)</f>
        <v>27.15</v>
      </c>
      <c r="I237" s="21">
        <f t="shared" ref="I237" si="129">SUM(I228:I236)</f>
        <v>125.27000000000001</v>
      </c>
      <c r="J237" s="21">
        <f t="shared" ref="J237" si="130">SUM(J228:J236)</f>
        <v>871.5</v>
      </c>
      <c r="K237" s="27"/>
      <c r="L237" s="21">
        <f>SUM(L228:L236)</f>
        <v>88.89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31">SUM(G238:G241)</f>
        <v>0</v>
      </c>
      <c r="H242" s="21">
        <f t="shared" ref="H242" si="132">SUM(H238:H241)</f>
        <v>0</v>
      </c>
      <c r="I242" s="21">
        <f t="shared" ref="I242" si="133">SUM(I238:I241)</f>
        <v>0</v>
      </c>
      <c r="J242" s="21">
        <f t="shared" ref="J242" si="134">SUM(J238:J241)</f>
        <v>0</v>
      </c>
      <c r="K242" s="27"/>
      <c r="L242" s="21">
        <f>SUM(L238:L241)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35">SUM(G243:G248)</f>
        <v>0</v>
      </c>
      <c r="H249" s="21">
        <f t="shared" ref="H249" si="136">SUM(H243:H248)</f>
        <v>0</v>
      </c>
      <c r="I249" s="21">
        <f t="shared" ref="I249" si="137">SUM(I243:I248)</f>
        <v>0</v>
      </c>
      <c r="J249" s="21">
        <f t="shared" ref="J249" si="138">SUM(J243:J248)</f>
        <v>0</v>
      </c>
      <c r="K249" s="27"/>
      <c r="L249" s="21">
        <f>SUM(L243:L248)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39">SUM(G250:G255)</f>
        <v>0</v>
      </c>
      <c r="H256" s="21">
        <f t="shared" ref="H256" si="140">SUM(H250:H255)</f>
        <v>0</v>
      </c>
      <c r="I256" s="21">
        <f t="shared" ref="I256" si="141">SUM(I250:I255)</f>
        <v>0</v>
      </c>
      <c r="J256" s="21">
        <f t="shared" ref="J256" si="142">SUM(J250:J255)</f>
        <v>0</v>
      </c>
      <c r="K256" s="27"/>
      <c r="L256" s="21">
        <f>SUM(L250:L255)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59" t="s">
        <v>4</v>
      </c>
      <c r="D257" s="62"/>
      <c r="E257" s="33"/>
      <c r="F257" s="34">
        <f>F223+F227+F237+F242+F249+F256</f>
        <v>810</v>
      </c>
      <c r="G257" s="34">
        <f t="shared" ref="G257" si="143">G223+G227+G237+G242+G249+G256</f>
        <v>30.54</v>
      </c>
      <c r="H257" s="34">
        <f t="shared" ref="H257" si="144">H223+H227+H237+H242+H249+H256</f>
        <v>27.15</v>
      </c>
      <c r="I257" s="34">
        <f t="shared" ref="I257" si="145">I223+I227+I237+I242+I249+I256</f>
        <v>125.27000000000001</v>
      </c>
      <c r="J257" s="34">
        <f t="shared" ref="J257" si="146">J223+J227+J237+J242+J249+J256</f>
        <v>871.5</v>
      </c>
      <c r="K257" s="35"/>
      <c r="L257" s="34">
        <f>L223+L227+L237+L242+L249+L256</f>
        <v>88.89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47">SUM(G258:G264)</f>
        <v>0</v>
      </c>
      <c r="H265" s="21">
        <f t="shared" ref="H265" si="148">SUM(H258:H264)</f>
        <v>0</v>
      </c>
      <c r="I265" s="21">
        <f t="shared" ref="I265" si="149">SUM(I258:I264)</f>
        <v>0</v>
      </c>
      <c r="J265" s="21">
        <f t="shared" ref="J265" si="150">SUM(J258:J264)</f>
        <v>0</v>
      </c>
      <c r="K265" s="27"/>
      <c r="L265" s="21">
        <f>SUM(L258:L264)</f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51">SUM(G266:G268)</f>
        <v>0</v>
      </c>
      <c r="H269" s="21">
        <f t="shared" ref="H269" si="152">SUM(H266:H268)</f>
        <v>0</v>
      </c>
      <c r="I269" s="21">
        <f t="shared" ref="I269" si="153">SUM(I266:I268)</f>
        <v>0</v>
      </c>
      <c r="J269" s="21">
        <f t="shared" ref="J269" si="154">SUM(J266:J268)</f>
        <v>0</v>
      </c>
      <c r="K269" s="27"/>
      <c r="L269" s="21">
        <f>SUM(L266:L268)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55">SUM(G270:G278)</f>
        <v>0</v>
      </c>
      <c r="H279" s="21">
        <f t="shared" ref="H279" si="156">SUM(H270:H278)</f>
        <v>0</v>
      </c>
      <c r="I279" s="21">
        <f t="shared" ref="I279" si="157">SUM(I270:I278)</f>
        <v>0</v>
      </c>
      <c r="J279" s="21">
        <f t="shared" ref="J279" si="158">SUM(J270:J278)</f>
        <v>0</v>
      </c>
      <c r="K279" s="27"/>
      <c r="L279" s="21">
        <f>SUM(L270:L278)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59">SUM(G280:G283)</f>
        <v>0</v>
      </c>
      <c r="H284" s="21">
        <f t="shared" ref="H284" si="160">SUM(H280:H283)</f>
        <v>0</v>
      </c>
      <c r="I284" s="21">
        <f t="shared" ref="I284" si="161">SUM(I280:I283)</f>
        <v>0</v>
      </c>
      <c r="J284" s="21">
        <f t="shared" ref="J284" si="162">SUM(J280:J283)</f>
        <v>0</v>
      </c>
      <c r="K284" s="27"/>
      <c r="L284" s="21">
        <f>SUM(L280:L283)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63">SUM(G285:G290)</f>
        <v>0</v>
      </c>
      <c r="H291" s="21">
        <f t="shared" ref="H291" si="164">SUM(H285:H290)</f>
        <v>0</v>
      </c>
      <c r="I291" s="21">
        <f t="shared" ref="I291" si="165">SUM(I285:I290)</f>
        <v>0</v>
      </c>
      <c r="J291" s="21">
        <f t="shared" ref="J291" si="166">SUM(J285:J290)</f>
        <v>0</v>
      </c>
      <c r="K291" s="27"/>
      <c r="L291" s="21">
        <f>SUM(L285:L290)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167">SUM(G292:G297)</f>
        <v>0</v>
      </c>
      <c r="H298" s="21">
        <f t="shared" ref="H298" si="168">SUM(H292:H297)</f>
        <v>0</v>
      </c>
      <c r="I298" s="21">
        <f t="shared" ref="I298" si="169">SUM(I292:I297)</f>
        <v>0</v>
      </c>
      <c r="J298" s="21">
        <f t="shared" ref="J298" si="170">SUM(J292:J297)</f>
        <v>0</v>
      </c>
      <c r="K298" s="27"/>
      <c r="L298" s="21">
        <f>SUM(L292:L297)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59" t="s">
        <v>4</v>
      </c>
      <c r="D299" s="62"/>
      <c r="E299" s="33"/>
      <c r="F299" s="34">
        <f>F265+F269+F279+F284+F291+F298</f>
        <v>0</v>
      </c>
      <c r="G299" s="34">
        <f t="shared" ref="G299" si="171">G265+G269+G279+G284+G291+G298</f>
        <v>0</v>
      </c>
      <c r="H299" s="34">
        <f t="shared" ref="H299" si="172">H265+H269+H279+H284+H291+H298</f>
        <v>0</v>
      </c>
      <c r="I299" s="34">
        <f t="shared" ref="I299" si="173">I265+I269+I279+I284+I291+I298</f>
        <v>0</v>
      </c>
      <c r="J299" s="34">
        <f t="shared" ref="J299" si="174">J265+J269+J279+J284+J291+J298</f>
        <v>0</v>
      </c>
      <c r="K299" s="35"/>
      <c r="L299" s="34">
        <f t="shared" ref="L299" si="175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176">SUM(G300:G306)</f>
        <v>0</v>
      </c>
      <c r="H307" s="21">
        <f t="shared" ref="H307" si="177">SUM(H300:H306)</f>
        <v>0</v>
      </c>
      <c r="I307" s="21">
        <f t="shared" ref="I307" si="178">SUM(I300:I306)</f>
        <v>0</v>
      </c>
      <c r="J307" s="21">
        <f t="shared" ref="J307" si="179">SUM(J300:J306)</f>
        <v>0</v>
      </c>
      <c r="K307" s="27"/>
      <c r="L307" s="21">
        <f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180">SUM(G308:G310)</f>
        <v>0</v>
      </c>
      <c r="H311" s="21">
        <f t="shared" ref="H311" si="181">SUM(H308:H310)</f>
        <v>0</v>
      </c>
      <c r="I311" s="21">
        <f t="shared" ref="I311" si="182">SUM(I308:I310)</f>
        <v>0</v>
      </c>
      <c r="J311" s="21">
        <f t="shared" ref="J311" si="183">SUM(J308:J310)</f>
        <v>0</v>
      </c>
      <c r="K311" s="27"/>
      <c r="L311" s="21">
        <f>SUM(L308:L310)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79</v>
      </c>
      <c r="F312" s="51">
        <v>60</v>
      </c>
      <c r="G312" s="51">
        <v>0.75</v>
      </c>
      <c r="H312" s="51">
        <v>0.05</v>
      </c>
      <c r="I312" s="51">
        <v>13.65</v>
      </c>
      <c r="J312" s="51">
        <v>57</v>
      </c>
      <c r="K312" s="52">
        <v>53</v>
      </c>
      <c r="L312" s="51">
        <v>0.98</v>
      </c>
    </row>
    <row r="313" spans="1:12" ht="15" x14ac:dyDescent="0.25">
      <c r="A313" s="25"/>
      <c r="B313" s="16"/>
      <c r="C313" s="11"/>
      <c r="D313" s="7" t="s">
        <v>28</v>
      </c>
      <c r="E313" s="50" t="s">
        <v>77</v>
      </c>
      <c r="F313" s="51">
        <v>250</v>
      </c>
      <c r="G313" s="51">
        <v>5.63</v>
      </c>
      <c r="H313" s="51">
        <v>6.74</v>
      </c>
      <c r="I313" s="51">
        <v>12.57</v>
      </c>
      <c r="J313" s="51">
        <v>135</v>
      </c>
      <c r="K313" s="52">
        <v>142</v>
      </c>
      <c r="L313" s="51">
        <v>14.65</v>
      </c>
    </row>
    <row r="314" spans="1:12" ht="15" x14ac:dyDescent="0.25">
      <c r="A314" s="25"/>
      <c r="B314" s="16"/>
      <c r="C314" s="11"/>
      <c r="D314" s="7" t="s">
        <v>29</v>
      </c>
      <c r="E314" s="50" t="s">
        <v>78</v>
      </c>
      <c r="F314" s="51">
        <v>100</v>
      </c>
      <c r="G314" s="51">
        <v>13.9</v>
      </c>
      <c r="H314" s="51">
        <v>2.12</v>
      </c>
      <c r="I314" s="51">
        <v>9.6</v>
      </c>
      <c r="J314" s="51">
        <v>86</v>
      </c>
      <c r="K314" s="52">
        <v>345</v>
      </c>
      <c r="L314" s="51">
        <v>51.23</v>
      </c>
    </row>
    <row r="315" spans="1:12" ht="15" x14ac:dyDescent="0.25">
      <c r="A315" s="25"/>
      <c r="B315" s="16"/>
      <c r="C315" s="11"/>
      <c r="D315" s="7" t="s">
        <v>30</v>
      </c>
      <c r="E315" s="50" t="s">
        <v>48</v>
      </c>
      <c r="F315" s="51">
        <v>150</v>
      </c>
      <c r="G315" s="51">
        <v>3.24</v>
      </c>
      <c r="H315" s="51">
        <v>5.6</v>
      </c>
      <c r="I315" s="51">
        <v>22.05</v>
      </c>
      <c r="J315" s="51">
        <v>113</v>
      </c>
      <c r="K315" s="52">
        <v>443</v>
      </c>
      <c r="L315" s="51">
        <v>10.66</v>
      </c>
    </row>
    <row r="316" spans="1:12" ht="15" x14ac:dyDescent="0.25">
      <c r="A316" s="25"/>
      <c r="B316" s="16"/>
      <c r="C316" s="11"/>
      <c r="D316" s="7" t="s">
        <v>31</v>
      </c>
      <c r="E316" s="50" t="s">
        <v>71</v>
      </c>
      <c r="F316" s="51">
        <v>200</v>
      </c>
      <c r="G316" s="51"/>
      <c r="H316" s="51"/>
      <c r="I316" s="51">
        <v>9.98</v>
      </c>
      <c r="J316" s="51">
        <v>119</v>
      </c>
      <c r="K316" s="52">
        <v>383</v>
      </c>
      <c r="L316" s="51">
        <v>8.32</v>
      </c>
    </row>
    <row r="317" spans="1:12" ht="15" x14ac:dyDescent="0.25">
      <c r="A317" s="25"/>
      <c r="B317" s="16"/>
      <c r="C317" s="11"/>
      <c r="D317" s="7" t="s">
        <v>32</v>
      </c>
      <c r="E317" s="50" t="s">
        <v>51</v>
      </c>
      <c r="F317" s="51">
        <v>20</v>
      </c>
      <c r="G317" s="51">
        <v>1.52</v>
      </c>
      <c r="H317" s="51">
        <v>0.16</v>
      </c>
      <c r="I317" s="51">
        <v>9.84</v>
      </c>
      <c r="J317" s="51">
        <v>47</v>
      </c>
      <c r="K317" s="52">
        <v>108</v>
      </c>
      <c r="L317" s="51">
        <v>1.71</v>
      </c>
    </row>
    <row r="318" spans="1:12" ht="15" x14ac:dyDescent="0.25">
      <c r="A318" s="25"/>
      <c r="B318" s="16"/>
      <c r="C318" s="11"/>
      <c r="D318" s="7" t="s">
        <v>33</v>
      </c>
      <c r="E318" s="50" t="s">
        <v>52</v>
      </c>
      <c r="F318" s="51">
        <v>30</v>
      </c>
      <c r="G318" s="51">
        <v>2.2799999999999998</v>
      </c>
      <c r="H318" s="51">
        <v>0.24</v>
      </c>
      <c r="I318" s="51">
        <v>14.76</v>
      </c>
      <c r="J318" s="51">
        <v>70.5</v>
      </c>
      <c r="K318" s="52">
        <v>109</v>
      </c>
      <c r="L318" s="51">
        <v>1.34</v>
      </c>
    </row>
    <row r="319" spans="1:12" ht="15" x14ac:dyDescent="0.25">
      <c r="A319" s="25"/>
      <c r="B319" s="16"/>
      <c r="C319" s="11"/>
      <c r="D319" s="58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810</v>
      </c>
      <c r="G321" s="21">
        <f t="shared" ref="G321" si="184">SUM(G312:G320)</f>
        <v>27.320000000000004</v>
      </c>
      <c r="H321" s="21">
        <f t="shared" ref="H321" si="185">SUM(H312:H320)</f>
        <v>14.91</v>
      </c>
      <c r="I321" s="21">
        <f t="shared" ref="I321" si="186">SUM(I312:I320)</f>
        <v>92.450000000000017</v>
      </c>
      <c r="J321" s="21">
        <f t="shared" ref="J321" si="187">SUM(J312:J320)</f>
        <v>627.5</v>
      </c>
      <c r="K321" s="27"/>
      <c r="L321" s="21">
        <f>SUM(L312:L320)</f>
        <v>88.89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188">SUM(G322:G325)</f>
        <v>0</v>
      </c>
      <c r="H326" s="21">
        <f t="shared" ref="H326" si="189">SUM(H322:H325)</f>
        <v>0</v>
      </c>
      <c r="I326" s="21">
        <f t="shared" ref="I326" si="190">SUM(I322:I325)</f>
        <v>0</v>
      </c>
      <c r="J326" s="21">
        <f t="shared" ref="J326" si="191">SUM(J322:J325)</f>
        <v>0</v>
      </c>
      <c r="K326" s="27"/>
      <c r="L326" s="21">
        <f>SUM(L322:L325)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192">SUM(G327:G332)</f>
        <v>0</v>
      </c>
      <c r="H333" s="21">
        <f t="shared" ref="H333" si="193">SUM(H327:H332)</f>
        <v>0</v>
      </c>
      <c r="I333" s="21">
        <f t="shared" ref="I333" si="194">SUM(I327:I332)</f>
        <v>0</v>
      </c>
      <c r="J333" s="21">
        <f t="shared" ref="J333" si="195">SUM(J327:J332)</f>
        <v>0</v>
      </c>
      <c r="K333" s="27"/>
      <c r="L333" s="21">
        <f>SUM(L327:L332)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196">SUM(G334:G339)</f>
        <v>0</v>
      </c>
      <c r="H340" s="21">
        <f t="shared" ref="H340" si="197">SUM(H334:H339)</f>
        <v>0</v>
      </c>
      <c r="I340" s="21">
        <f t="shared" ref="I340" si="198">SUM(I334:I339)</f>
        <v>0</v>
      </c>
      <c r="J340" s="21">
        <f t="shared" ref="J340" si="199">SUM(J334:J339)</f>
        <v>0</v>
      </c>
      <c r="K340" s="27"/>
      <c r="L340" s="21">
        <f>SUM(L334:L339)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59" t="s">
        <v>4</v>
      </c>
      <c r="D341" s="62"/>
      <c r="E341" s="33"/>
      <c r="F341" s="34">
        <f>F307+F311+F321+F326+F333+F340</f>
        <v>810</v>
      </c>
      <c r="G341" s="34">
        <f t="shared" ref="G341" si="200">G307+G311+G321+G326+G333+G340</f>
        <v>27.320000000000004</v>
      </c>
      <c r="H341" s="34">
        <f t="shared" ref="H341" si="201">H307+H311+H321+H326+H333+H340</f>
        <v>14.91</v>
      </c>
      <c r="I341" s="34">
        <f t="shared" ref="I341" si="202">I307+I311+I321+I326+I333+I340</f>
        <v>92.450000000000017</v>
      </c>
      <c r="J341" s="34">
        <f t="shared" ref="J341" si="203">J307+J311+J321+J326+J333+J340</f>
        <v>627.5</v>
      </c>
      <c r="K341" s="35"/>
      <c r="L341" s="34">
        <f t="shared" ref="L341" si="204">L307+L311+L321+L326+L333+L340</f>
        <v>88.89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 x14ac:dyDescent="0.2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05">SUM(G342:G348)</f>
        <v>0</v>
      </c>
      <c r="H349" s="21">
        <f t="shared" ref="H349" si="206">SUM(H342:H348)</f>
        <v>0</v>
      </c>
      <c r="I349" s="21">
        <f t="shared" ref="I349" si="207">SUM(I342:I348)</f>
        <v>0</v>
      </c>
      <c r="J349" s="21">
        <f t="shared" ref="J349" si="208">SUM(J342:J348)</f>
        <v>0</v>
      </c>
      <c r="K349" s="27"/>
      <c r="L349" s="21">
        <f>SUM(L342:L348)</f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09">SUM(G350:G352)</f>
        <v>0</v>
      </c>
      <c r="H353" s="21">
        <f t="shared" ref="H353" si="210">SUM(H350:H352)</f>
        <v>0</v>
      </c>
      <c r="I353" s="21">
        <f t="shared" ref="I353" si="211">SUM(I350:I352)</f>
        <v>0</v>
      </c>
      <c r="J353" s="21">
        <f t="shared" ref="J353" si="212">SUM(J350:J352)</f>
        <v>0</v>
      </c>
      <c r="K353" s="27"/>
      <c r="L353" s="21">
        <f>SUM(L350:L352)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83</v>
      </c>
      <c r="F354" s="51">
        <v>60</v>
      </c>
      <c r="G354" s="51">
        <v>0.87</v>
      </c>
      <c r="H354" s="51">
        <v>0.08</v>
      </c>
      <c r="I354" s="51">
        <v>9.1300000000000008</v>
      </c>
      <c r="J354" s="51">
        <v>40</v>
      </c>
      <c r="K354" s="52">
        <v>33</v>
      </c>
      <c r="L354" s="51">
        <v>2.37</v>
      </c>
    </row>
    <row r="355" spans="1:12" ht="15" x14ac:dyDescent="0.25">
      <c r="A355" s="15"/>
      <c r="B355" s="16"/>
      <c r="C355" s="11"/>
      <c r="D355" s="7" t="s">
        <v>28</v>
      </c>
      <c r="E355" s="50" t="s">
        <v>80</v>
      </c>
      <c r="F355" s="51">
        <v>250</v>
      </c>
      <c r="G355" s="51">
        <v>2.0099999999999998</v>
      </c>
      <c r="H355" s="51">
        <v>6.48</v>
      </c>
      <c r="I355" s="51">
        <v>8.14</v>
      </c>
      <c r="J355" s="51">
        <v>99</v>
      </c>
      <c r="K355" s="52">
        <v>142</v>
      </c>
      <c r="L355" s="51">
        <v>11.27</v>
      </c>
    </row>
    <row r="356" spans="1:12" ht="15" x14ac:dyDescent="0.25">
      <c r="A356" s="15"/>
      <c r="B356" s="16"/>
      <c r="C356" s="11"/>
      <c r="D356" s="7" t="s">
        <v>29</v>
      </c>
      <c r="E356" s="50" t="s">
        <v>81</v>
      </c>
      <c r="F356" s="51">
        <v>100</v>
      </c>
      <c r="G356" s="51">
        <v>30.56</v>
      </c>
      <c r="H356" s="51">
        <v>11.8</v>
      </c>
      <c r="I356" s="51">
        <v>1.1200000000000001</v>
      </c>
      <c r="J356" s="51">
        <v>234</v>
      </c>
      <c r="K356" s="52">
        <v>207</v>
      </c>
      <c r="L356" s="51">
        <v>51.81</v>
      </c>
    </row>
    <row r="357" spans="1:12" ht="15" x14ac:dyDescent="0.25">
      <c r="A357" s="15"/>
      <c r="B357" s="16"/>
      <c r="C357" s="11"/>
      <c r="D357" s="7" t="s">
        <v>30</v>
      </c>
      <c r="E357" s="50" t="s">
        <v>58</v>
      </c>
      <c r="F357" s="51">
        <v>150</v>
      </c>
      <c r="G357" s="51">
        <v>5.48</v>
      </c>
      <c r="H357" s="51">
        <v>4.9800000000000004</v>
      </c>
      <c r="I357" s="51">
        <v>34.880000000000003</v>
      </c>
      <c r="J357" s="51">
        <v>212</v>
      </c>
      <c r="K357" s="52">
        <v>447</v>
      </c>
      <c r="L357" s="51">
        <v>10.96</v>
      </c>
    </row>
    <row r="358" spans="1:12" ht="15" x14ac:dyDescent="0.25">
      <c r="A358" s="15"/>
      <c r="B358" s="16"/>
      <c r="C358" s="11"/>
      <c r="D358" s="7" t="s">
        <v>31</v>
      </c>
      <c r="E358" s="50" t="s">
        <v>84</v>
      </c>
      <c r="F358" s="51">
        <v>200</v>
      </c>
      <c r="G358" s="51">
        <v>0.5</v>
      </c>
      <c r="H358" s="51"/>
      <c r="I358" s="51">
        <v>27</v>
      </c>
      <c r="J358" s="51">
        <v>110</v>
      </c>
      <c r="K358" s="52">
        <v>508</v>
      </c>
      <c r="L358" s="51">
        <v>6.4</v>
      </c>
    </row>
    <row r="359" spans="1:12" ht="15" x14ac:dyDescent="0.25">
      <c r="A359" s="15"/>
      <c r="B359" s="16"/>
      <c r="C359" s="11"/>
      <c r="D359" s="7" t="s">
        <v>32</v>
      </c>
      <c r="E359" s="50" t="s">
        <v>51</v>
      </c>
      <c r="F359" s="51">
        <v>20</v>
      </c>
      <c r="G359" s="51">
        <v>1.52</v>
      </c>
      <c r="H359" s="51">
        <v>0.16</v>
      </c>
      <c r="I359" s="51">
        <v>9.84</v>
      </c>
      <c r="J359" s="51">
        <v>47</v>
      </c>
      <c r="K359" s="52">
        <v>108</v>
      </c>
      <c r="L359" s="51">
        <v>1.71</v>
      </c>
    </row>
    <row r="360" spans="1:12" ht="15" x14ac:dyDescent="0.25">
      <c r="A360" s="15"/>
      <c r="B360" s="16"/>
      <c r="C360" s="11"/>
      <c r="D360" s="7" t="s">
        <v>33</v>
      </c>
      <c r="E360" s="50" t="s">
        <v>52</v>
      </c>
      <c r="F360" s="51">
        <v>30</v>
      </c>
      <c r="G360" s="51">
        <v>2.2799999999999998</v>
      </c>
      <c r="H360" s="51">
        <v>0.24</v>
      </c>
      <c r="I360" s="51">
        <v>14.76</v>
      </c>
      <c r="J360" s="51">
        <v>70.5</v>
      </c>
      <c r="K360" s="52">
        <v>109</v>
      </c>
      <c r="L360" s="51">
        <v>1.34</v>
      </c>
    </row>
    <row r="361" spans="1:12" ht="15" x14ac:dyDescent="0.25">
      <c r="A361" s="15"/>
      <c r="B361" s="16"/>
      <c r="C361" s="11"/>
      <c r="D361" s="6"/>
      <c r="E361" s="50" t="s">
        <v>82</v>
      </c>
      <c r="F361" s="51">
        <v>50</v>
      </c>
      <c r="G361" s="51">
        <v>0.41</v>
      </c>
      <c r="H361" s="51">
        <v>0.86</v>
      </c>
      <c r="I361" s="51">
        <v>3.11</v>
      </c>
      <c r="J361" s="51">
        <v>22</v>
      </c>
      <c r="K361" s="52">
        <v>455</v>
      </c>
      <c r="L361" s="51">
        <v>3.03</v>
      </c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860</v>
      </c>
      <c r="G363" s="21">
        <f t="shared" ref="G363" si="213">SUM(G354:G362)</f>
        <v>43.63</v>
      </c>
      <c r="H363" s="21">
        <f t="shared" ref="H363" si="214">SUM(H354:H362)</f>
        <v>24.599999999999998</v>
      </c>
      <c r="I363" s="21">
        <f t="shared" ref="I363" si="215">SUM(I354:I362)</f>
        <v>107.98000000000002</v>
      </c>
      <c r="J363" s="21">
        <f t="shared" ref="J363" si="216">SUM(J354:J362)</f>
        <v>834.5</v>
      </c>
      <c r="K363" s="27"/>
      <c r="L363" s="21">
        <f>SUM(L354:L362)</f>
        <v>88.89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17">SUM(G364:G367)</f>
        <v>0</v>
      </c>
      <c r="H368" s="21">
        <f t="shared" ref="H368" si="218">SUM(H364:H367)</f>
        <v>0</v>
      </c>
      <c r="I368" s="21">
        <f t="shared" ref="I368" si="219">SUM(I364:I367)</f>
        <v>0</v>
      </c>
      <c r="J368" s="21">
        <f t="shared" ref="J368" si="220">SUM(J364:J367)</f>
        <v>0</v>
      </c>
      <c r="K368" s="27"/>
      <c r="L368" s="21">
        <f>SUM(L364:L367)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21">SUM(G369:G374)</f>
        <v>0</v>
      </c>
      <c r="H375" s="21">
        <f t="shared" ref="H375" si="222">SUM(H369:H374)</f>
        <v>0</v>
      </c>
      <c r="I375" s="21">
        <f t="shared" ref="I375" si="223">SUM(I369:I374)</f>
        <v>0</v>
      </c>
      <c r="J375" s="21">
        <f t="shared" ref="J375" si="224">SUM(J369:J374)</f>
        <v>0</v>
      </c>
      <c r="K375" s="27"/>
      <c r="L375" s="21">
        <f>SUM(L369:L374)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25">SUM(G376:G381)</f>
        <v>0</v>
      </c>
      <c r="H382" s="21">
        <f t="shared" ref="H382" si="226">SUM(H376:H381)</f>
        <v>0</v>
      </c>
      <c r="I382" s="21">
        <f t="shared" ref="I382" si="227">SUM(I376:I381)</f>
        <v>0</v>
      </c>
      <c r="J382" s="21">
        <f t="shared" ref="J382" si="228">SUM(J376:J381)</f>
        <v>0</v>
      </c>
      <c r="K382" s="27"/>
      <c r="L382" s="21">
        <f>SUM(L376:L381)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59" t="s">
        <v>4</v>
      </c>
      <c r="D383" s="62"/>
      <c r="E383" s="33"/>
      <c r="F383" s="34">
        <f>F349+F353+F363+F368+F375+F382</f>
        <v>860</v>
      </c>
      <c r="G383" s="34">
        <f t="shared" ref="G383" si="229">G349+G353+G363+G368+G375+G382</f>
        <v>43.63</v>
      </c>
      <c r="H383" s="34">
        <f t="shared" ref="H383" si="230">H349+H353+H363+H368+H375+H382</f>
        <v>24.599999999999998</v>
      </c>
      <c r="I383" s="34">
        <f t="shared" ref="I383" si="231">I349+I353+I363+I368+I375+I382</f>
        <v>107.98000000000002</v>
      </c>
      <c r="J383" s="34">
        <f t="shared" ref="J383" si="232">J349+J353+J363+J368+J375+J382</f>
        <v>834.5</v>
      </c>
      <c r="K383" s="35"/>
      <c r="L383" s="34">
        <f t="shared" ref="L383" si="233">L349+L353+L363+L368+L375+L382</f>
        <v>88.89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 x14ac:dyDescent="0.2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34">SUM(G384:G390)</f>
        <v>0</v>
      </c>
      <c r="H391" s="21">
        <f t="shared" ref="H391" si="235">SUM(H384:H390)</f>
        <v>0</v>
      </c>
      <c r="I391" s="21">
        <f t="shared" ref="I391" si="236">SUM(I384:I390)</f>
        <v>0</v>
      </c>
      <c r="J391" s="21">
        <f t="shared" ref="J391" si="237">SUM(J384:J390)</f>
        <v>0</v>
      </c>
      <c r="K391" s="27"/>
      <c r="L391" s="21">
        <f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38">SUM(G392:G394)</f>
        <v>0</v>
      </c>
      <c r="H395" s="21">
        <f t="shared" ref="H395" si="239">SUM(H392:H394)</f>
        <v>0</v>
      </c>
      <c r="I395" s="21">
        <f t="shared" ref="I395" si="240">SUM(I392:I394)</f>
        <v>0</v>
      </c>
      <c r="J395" s="21">
        <f t="shared" ref="J395" si="241">SUM(J392:J394)</f>
        <v>0</v>
      </c>
      <c r="K395" s="27"/>
      <c r="L395" s="21">
        <f>SUM(L392:L394)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88</v>
      </c>
      <c r="F396" s="51">
        <v>60</v>
      </c>
      <c r="G396" s="51">
        <v>1.02</v>
      </c>
      <c r="H396" s="51">
        <v>5.13</v>
      </c>
      <c r="I396" s="51">
        <v>5.57</v>
      </c>
      <c r="J396" s="51">
        <v>74</v>
      </c>
      <c r="K396" s="52">
        <v>72</v>
      </c>
      <c r="L396" s="51">
        <v>3.06</v>
      </c>
    </row>
    <row r="397" spans="1:12" ht="15" x14ac:dyDescent="0.25">
      <c r="A397" s="25"/>
      <c r="B397" s="16"/>
      <c r="C397" s="11"/>
      <c r="D397" s="7" t="s">
        <v>28</v>
      </c>
      <c r="E397" s="50" t="s">
        <v>85</v>
      </c>
      <c r="F397" s="51">
        <v>250</v>
      </c>
      <c r="G397" s="51">
        <v>5.48</v>
      </c>
      <c r="H397" s="51">
        <v>4.74</v>
      </c>
      <c r="I397" s="51">
        <v>19.739999999999998</v>
      </c>
      <c r="J397" s="51">
        <v>146</v>
      </c>
      <c r="K397" s="52">
        <v>118</v>
      </c>
      <c r="L397" s="51">
        <v>13.01</v>
      </c>
    </row>
    <row r="398" spans="1:12" ht="15" x14ac:dyDescent="0.25">
      <c r="A398" s="25"/>
      <c r="B398" s="16"/>
      <c r="C398" s="11"/>
      <c r="D398" s="7" t="s">
        <v>29</v>
      </c>
      <c r="E398" s="50" t="s">
        <v>87</v>
      </c>
      <c r="F398" s="51">
        <v>128.6</v>
      </c>
      <c r="G398" s="51">
        <v>12.22</v>
      </c>
      <c r="H398" s="51">
        <v>19.68</v>
      </c>
      <c r="I398" s="51">
        <v>14.66</v>
      </c>
      <c r="J398" s="51">
        <v>285</v>
      </c>
      <c r="K398" s="52">
        <v>390</v>
      </c>
      <c r="L398" s="51">
        <v>58</v>
      </c>
    </row>
    <row r="399" spans="1:12" ht="15" x14ac:dyDescent="0.25">
      <c r="A399" s="25"/>
      <c r="B399" s="16"/>
      <c r="C399" s="11"/>
      <c r="D399" s="7" t="s">
        <v>30</v>
      </c>
      <c r="E399" s="50" t="s">
        <v>86</v>
      </c>
      <c r="F399" s="51">
        <v>150</v>
      </c>
      <c r="G399" s="51">
        <v>2.75</v>
      </c>
      <c r="H399" s="51">
        <v>5.99</v>
      </c>
      <c r="I399" s="51">
        <v>15.87</v>
      </c>
      <c r="J399" s="51">
        <v>131</v>
      </c>
      <c r="K399" s="52">
        <v>317</v>
      </c>
      <c r="L399" s="51">
        <v>4.43</v>
      </c>
    </row>
    <row r="400" spans="1:12" ht="15" x14ac:dyDescent="0.25">
      <c r="A400" s="25"/>
      <c r="B400" s="16"/>
      <c r="C400" s="11"/>
      <c r="D400" s="7" t="s">
        <v>31</v>
      </c>
      <c r="E400" s="50" t="s">
        <v>89</v>
      </c>
      <c r="F400" s="51">
        <v>200</v>
      </c>
      <c r="G400" s="51">
        <v>1.3</v>
      </c>
      <c r="H400" s="51"/>
      <c r="I400" s="51">
        <v>23.73</v>
      </c>
      <c r="J400" s="51">
        <v>96</v>
      </c>
      <c r="K400" s="52">
        <v>512</v>
      </c>
      <c r="L400" s="51">
        <v>7.34</v>
      </c>
    </row>
    <row r="401" spans="1:12" ht="15" x14ac:dyDescent="0.25">
      <c r="A401" s="25"/>
      <c r="B401" s="16"/>
      <c r="C401" s="11"/>
      <c r="D401" s="7" t="s">
        <v>32</v>
      </c>
      <c r="E401" s="50" t="s">
        <v>51</v>
      </c>
      <c r="F401" s="51">
        <v>20</v>
      </c>
      <c r="G401" s="51">
        <v>1.52</v>
      </c>
      <c r="H401" s="51">
        <v>0.16</v>
      </c>
      <c r="I401" s="51">
        <v>9.84</v>
      </c>
      <c r="J401" s="51">
        <v>47</v>
      </c>
      <c r="K401" s="52">
        <v>108</v>
      </c>
      <c r="L401" s="51">
        <v>1.71</v>
      </c>
    </row>
    <row r="402" spans="1:12" ht="15" x14ac:dyDescent="0.25">
      <c r="A402" s="25"/>
      <c r="B402" s="16"/>
      <c r="C402" s="11"/>
      <c r="D402" s="7" t="s">
        <v>33</v>
      </c>
      <c r="E402" s="50" t="s">
        <v>52</v>
      </c>
      <c r="F402" s="51">
        <v>30</v>
      </c>
      <c r="G402" s="51">
        <v>2.2799999999999998</v>
      </c>
      <c r="H402" s="51">
        <v>0.24</v>
      </c>
      <c r="I402" s="51">
        <v>14.76</v>
      </c>
      <c r="J402" s="51">
        <v>70.5</v>
      </c>
      <c r="K402" s="52">
        <v>109</v>
      </c>
      <c r="L402" s="51">
        <v>1.34</v>
      </c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838.6</v>
      </c>
      <c r="G405" s="21">
        <f t="shared" ref="G405" si="242">SUM(G396:G404)</f>
        <v>26.57</v>
      </c>
      <c r="H405" s="21">
        <f t="shared" ref="H405" si="243">SUM(H396:H404)</f>
        <v>35.94</v>
      </c>
      <c r="I405" s="21">
        <f t="shared" ref="I405" si="244">SUM(I396:I404)</f>
        <v>104.17</v>
      </c>
      <c r="J405" s="21">
        <f t="shared" ref="J405" si="245">SUM(J396:J404)</f>
        <v>849.5</v>
      </c>
      <c r="K405" s="27"/>
      <c r="L405" s="21">
        <f>SUM(L396:L404)</f>
        <v>88.89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46">SUM(G406:G409)</f>
        <v>0</v>
      </c>
      <c r="H410" s="21">
        <f t="shared" ref="H410" si="247">SUM(H406:H409)</f>
        <v>0</v>
      </c>
      <c r="I410" s="21">
        <f t="shared" ref="I410" si="248">SUM(I406:I409)</f>
        <v>0</v>
      </c>
      <c r="J410" s="21">
        <f t="shared" ref="J410" si="249">SUM(J406:J409)</f>
        <v>0</v>
      </c>
      <c r="K410" s="27"/>
      <c r="L410" s="21">
        <f>SUM(L406:L409)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250">SUM(G411:G416)</f>
        <v>0</v>
      </c>
      <c r="H417" s="21">
        <f t="shared" ref="H417" si="251">SUM(H411:H416)</f>
        <v>0</v>
      </c>
      <c r="I417" s="21">
        <f t="shared" ref="I417" si="252">SUM(I411:I416)</f>
        <v>0</v>
      </c>
      <c r="J417" s="21">
        <f t="shared" ref="J417" si="253">SUM(J411:J416)</f>
        <v>0</v>
      </c>
      <c r="K417" s="27"/>
      <c r="L417" s="21">
        <f>SUM(L411:L416)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254">SUM(G418:G423)</f>
        <v>0</v>
      </c>
      <c r="H424" s="21">
        <f t="shared" ref="H424" si="255">SUM(H418:H423)</f>
        <v>0</v>
      </c>
      <c r="I424" s="21">
        <f t="shared" ref="I424" si="256">SUM(I418:I423)</f>
        <v>0</v>
      </c>
      <c r="J424" s="21">
        <f t="shared" ref="J424" si="257">SUM(J418:J423)</f>
        <v>0</v>
      </c>
      <c r="K424" s="27"/>
      <c r="L424" s="21">
        <f>SUM(L418:L423)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59" t="s">
        <v>4</v>
      </c>
      <c r="D425" s="62"/>
      <c r="E425" s="33"/>
      <c r="F425" s="34">
        <f>F391+F395+F405+F410+F417+F424</f>
        <v>838.6</v>
      </c>
      <c r="G425" s="34">
        <f t="shared" ref="G425" si="258">G391+G395+G405+G410+G417+G424</f>
        <v>26.57</v>
      </c>
      <c r="H425" s="34">
        <f t="shared" ref="H425" si="259">H391+H395+H405+H410+H417+H424</f>
        <v>35.94</v>
      </c>
      <c r="I425" s="34">
        <f t="shared" ref="I425" si="260">I391+I395+I405+I410+I417+I424</f>
        <v>104.17</v>
      </c>
      <c r="J425" s="34">
        <f t="shared" ref="J425" si="261">J391+J395+J405+J410+J417+J424</f>
        <v>849.5</v>
      </c>
      <c r="K425" s="35"/>
      <c r="L425" s="34">
        <f t="shared" ref="L425" si="262">L391+L395+L405+L410+L417+L424</f>
        <v>88.89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263">SUM(G426:G432)</f>
        <v>0</v>
      </c>
      <c r="H433" s="21">
        <f t="shared" ref="H433" si="264">SUM(H426:H432)</f>
        <v>0</v>
      </c>
      <c r="I433" s="21">
        <f t="shared" ref="I433" si="265">SUM(I426:I432)</f>
        <v>0</v>
      </c>
      <c r="J433" s="21">
        <f t="shared" ref="J433" si="266">SUM(J426:J432)</f>
        <v>0</v>
      </c>
      <c r="K433" s="27"/>
      <c r="L433" s="21">
        <f>SUM(L426:L432)</f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267">SUM(G434:G436)</f>
        <v>0</v>
      </c>
      <c r="H437" s="21">
        <f t="shared" ref="H437" si="268">SUM(H434:H436)</f>
        <v>0</v>
      </c>
      <c r="I437" s="21">
        <f t="shared" ref="I437" si="269">SUM(I434:I436)</f>
        <v>0</v>
      </c>
      <c r="J437" s="21">
        <f t="shared" ref="J437" si="270">SUM(J434:J436)</f>
        <v>0</v>
      </c>
      <c r="K437" s="27"/>
      <c r="L437" s="21">
        <f>SUM(L434:L436)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92</v>
      </c>
      <c r="F438" s="51">
        <v>60</v>
      </c>
      <c r="G438" s="51">
        <v>0.84</v>
      </c>
      <c r="H438" s="51">
        <v>5.05</v>
      </c>
      <c r="I438" s="51">
        <v>5.07</v>
      </c>
      <c r="J438" s="51">
        <v>69</v>
      </c>
      <c r="K438" s="52">
        <v>64</v>
      </c>
      <c r="L438" s="51">
        <v>0.92</v>
      </c>
    </row>
    <row r="439" spans="1:12" ht="15" x14ac:dyDescent="0.25">
      <c r="A439" s="25"/>
      <c r="B439" s="16"/>
      <c r="C439" s="11"/>
      <c r="D439" s="7" t="s">
        <v>28</v>
      </c>
      <c r="E439" s="50" t="s">
        <v>90</v>
      </c>
      <c r="F439" s="51">
        <v>250</v>
      </c>
      <c r="G439" s="51">
        <v>9.23</v>
      </c>
      <c r="H439" s="51">
        <v>7.23</v>
      </c>
      <c r="I439" s="51">
        <v>16.05</v>
      </c>
      <c r="J439" s="51">
        <v>166</v>
      </c>
      <c r="K439" s="52">
        <v>153</v>
      </c>
      <c r="L439" s="51">
        <v>19.34</v>
      </c>
    </row>
    <row r="440" spans="1:12" ht="15" x14ac:dyDescent="0.25">
      <c r="A440" s="25"/>
      <c r="B440" s="16"/>
      <c r="C440" s="11"/>
      <c r="D440" s="7" t="s">
        <v>29</v>
      </c>
      <c r="E440" s="50" t="s">
        <v>91</v>
      </c>
      <c r="F440" s="51">
        <v>150</v>
      </c>
      <c r="G440" s="51">
        <v>13.35</v>
      </c>
      <c r="H440" s="51">
        <v>11.25</v>
      </c>
      <c r="I440" s="51">
        <v>27.34</v>
      </c>
      <c r="J440" s="51">
        <v>264</v>
      </c>
      <c r="K440" s="52">
        <v>291</v>
      </c>
      <c r="L440" s="51">
        <v>57.26</v>
      </c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 t="s">
        <v>71</v>
      </c>
      <c r="F442" s="51">
        <v>200</v>
      </c>
      <c r="G442" s="51"/>
      <c r="H442" s="51"/>
      <c r="I442" s="51">
        <v>9.98</v>
      </c>
      <c r="J442" s="51">
        <v>119</v>
      </c>
      <c r="K442" s="52">
        <v>383</v>
      </c>
      <c r="L442" s="51">
        <v>8.32</v>
      </c>
    </row>
    <row r="443" spans="1:12" ht="15" x14ac:dyDescent="0.25">
      <c r="A443" s="25"/>
      <c r="B443" s="16"/>
      <c r="C443" s="11"/>
      <c r="D443" s="7" t="s">
        <v>32</v>
      </c>
      <c r="E443" s="50" t="s">
        <v>51</v>
      </c>
      <c r="F443" s="51">
        <v>20</v>
      </c>
      <c r="G443" s="51">
        <v>1.52</v>
      </c>
      <c r="H443" s="51">
        <v>0.16</v>
      </c>
      <c r="I443" s="51">
        <v>9.84</v>
      </c>
      <c r="J443" s="51">
        <v>47</v>
      </c>
      <c r="K443" s="52">
        <v>108</v>
      </c>
      <c r="L443" s="51">
        <v>1.71</v>
      </c>
    </row>
    <row r="444" spans="1:12" ht="15" x14ac:dyDescent="0.25">
      <c r="A444" s="25"/>
      <c r="B444" s="16"/>
      <c r="C444" s="11"/>
      <c r="D444" s="7" t="s">
        <v>33</v>
      </c>
      <c r="E444" s="50" t="s">
        <v>52</v>
      </c>
      <c r="F444" s="51">
        <v>30</v>
      </c>
      <c r="G444" s="51">
        <v>2.2799999999999998</v>
      </c>
      <c r="H444" s="51">
        <v>0.24</v>
      </c>
      <c r="I444" s="51">
        <v>14.76</v>
      </c>
      <c r="J444" s="51">
        <v>70.5</v>
      </c>
      <c r="K444" s="52">
        <v>109</v>
      </c>
      <c r="L444" s="51">
        <v>1.34</v>
      </c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710</v>
      </c>
      <c r="G447" s="21">
        <f t="shared" ref="G447" si="271">SUM(G438:G446)</f>
        <v>27.220000000000002</v>
      </c>
      <c r="H447" s="21">
        <f t="shared" ref="H447" si="272">SUM(H438:H446)</f>
        <v>23.93</v>
      </c>
      <c r="I447" s="21">
        <f t="shared" ref="I447" si="273">SUM(I438:I446)</f>
        <v>83.04</v>
      </c>
      <c r="J447" s="21">
        <f t="shared" ref="J447" si="274">SUM(J438:J446)</f>
        <v>735.5</v>
      </c>
      <c r="K447" s="27"/>
      <c r="L447" s="21">
        <f>SUM(L438:L446)</f>
        <v>88.89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275">SUM(G448:G451)</f>
        <v>0</v>
      </c>
      <c r="H452" s="21">
        <f t="shared" ref="H452" si="276">SUM(H448:H451)</f>
        <v>0</v>
      </c>
      <c r="I452" s="21">
        <f t="shared" ref="I452" si="277">SUM(I448:I451)</f>
        <v>0</v>
      </c>
      <c r="J452" s="21">
        <f t="shared" ref="J452" si="278">SUM(J448:J451)</f>
        <v>0</v>
      </c>
      <c r="K452" s="27"/>
      <c r="L452" s="21">
        <f>SUM(L448:L451)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279">SUM(G453:G458)</f>
        <v>0</v>
      </c>
      <c r="H459" s="21">
        <f t="shared" ref="H459" si="280">SUM(H453:H458)</f>
        <v>0</v>
      </c>
      <c r="I459" s="21">
        <f t="shared" ref="I459" si="281">SUM(I453:I458)</f>
        <v>0</v>
      </c>
      <c r="J459" s="21">
        <f t="shared" ref="J459" si="282">SUM(J453:J458)</f>
        <v>0</v>
      </c>
      <c r="K459" s="27"/>
      <c r="L459" s="21">
        <f>SUM(L453:L458)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283">SUM(G460:G465)</f>
        <v>0</v>
      </c>
      <c r="H466" s="21">
        <f t="shared" ref="H466" si="284">SUM(H460:H465)</f>
        <v>0</v>
      </c>
      <c r="I466" s="21">
        <f t="shared" ref="I466" si="285">SUM(I460:I465)</f>
        <v>0</v>
      </c>
      <c r="J466" s="21">
        <f t="shared" ref="J466" si="286">SUM(J460:J465)</f>
        <v>0</v>
      </c>
      <c r="K466" s="27"/>
      <c r="L466" s="21">
        <f>SUM(L460:L465)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59" t="s">
        <v>4</v>
      </c>
      <c r="D467" s="62"/>
      <c r="E467" s="33"/>
      <c r="F467" s="34">
        <f>F433+F437+F447+F452+F459+F466</f>
        <v>710</v>
      </c>
      <c r="G467" s="34">
        <f t="shared" ref="G467" si="287">G433+G437+G447+G452+G459+G466</f>
        <v>27.220000000000002</v>
      </c>
      <c r="H467" s="34">
        <f t="shared" ref="H467" si="288">H433+H437+H447+H452+H459+H466</f>
        <v>23.93</v>
      </c>
      <c r="I467" s="34">
        <f t="shared" ref="I467" si="289">I433+I437+I447+I452+I459+I466</f>
        <v>83.04</v>
      </c>
      <c r="J467" s="34">
        <f t="shared" ref="J467" si="290">J433+J437+J447+J452+J459+J466</f>
        <v>735.5</v>
      </c>
      <c r="K467" s="35"/>
      <c r="L467" s="34">
        <f t="shared" ref="L467" si="291">L433+L437+L447+L452+L459+L466</f>
        <v>88.89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292">SUM(G468:G474)</f>
        <v>0</v>
      </c>
      <c r="H475" s="21">
        <f t="shared" ref="H475" si="293">SUM(H468:H474)</f>
        <v>0</v>
      </c>
      <c r="I475" s="21">
        <f t="shared" ref="I475" si="294">SUM(I468:I474)</f>
        <v>0</v>
      </c>
      <c r="J475" s="21">
        <f t="shared" ref="J475" si="295">SUM(J468:J474)</f>
        <v>0</v>
      </c>
      <c r="K475" s="27"/>
      <c r="L475" s="21">
        <f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296">SUM(G476:G478)</f>
        <v>0</v>
      </c>
      <c r="H479" s="21">
        <f t="shared" ref="H479" si="297">SUM(H476:H478)</f>
        <v>0</v>
      </c>
      <c r="I479" s="21">
        <f t="shared" ref="I479" si="298">SUM(I476:I478)</f>
        <v>0</v>
      </c>
      <c r="J479" s="21">
        <f t="shared" ref="J479" si="299">SUM(J476:J478)</f>
        <v>0</v>
      </c>
      <c r="K479" s="27"/>
      <c r="L479" s="21">
        <f>SUM(L476:L478)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96</v>
      </c>
      <c r="F480" s="51">
        <v>60</v>
      </c>
      <c r="G480" s="51">
        <v>0.96</v>
      </c>
      <c r="H480" s="51">
        <v>3.84</v>
      </c>
      <c r="I480" s="51">
        <v>8.2200000000000006</v>
      </c>
      <c r="J480" s="51">
        <v>71.400000000000006</v>
      </c>
      <c r="K480" s="52">
        <v>57</v>
      </c>
      <c r="L480" s="51">
        <v>4.75</v>
      </c>
    </row>
    <row r="481" spans="1:12" ht="15" x14ac:dyDescent="0.25">
      <c r="A481" s="25"/>
      <c r="B481" s="16"/>
      <c r="C481" s="11"/>
      <c r="D481" s="7" t="s">
        <v>28</v>
      </c>
      <c r="E481" s="50" t="s">
        <v>93</v>
      </c>
      <c r="F481" s="51">
        <v>250</v>
      </c>
      <c r="G481" s="51">
        <v>2.52</v>
      </c>
      <c r="H481" s="51">
        <v>5.5</v>
      </c>
      <c r="I481" s="51">
        <v>17.62</v>
      </c>
      <c r="J481" s="51">
        <v>133</v>
      </c>
      <c r="K481" s="52">
        <v>103</v>
      </c>
      <c r="L481" s="51">
        <v>14.3</v>
      </c>
    </row>
    <row r="482" spans="1:12" ht="15" x14ac:dyDescent="0.25">
      <c r="A482" s="25"/>
      <c r="B482" s="16"/>
      <c r="C482" s="11"/>
      <c r="D482" s="7" t="s">
        <v>29</v>
      </c>
      <c r="E482" s="50" t="s">
        <v>95</v>
      </c>
      <c r="F482" s="51">
        <v>90</v>
      </c>
      <c r="G482" s="51">
        <v>13.11</v>
      </c>
      <c r="H482" s="51">
        <v>13.95</v>
      </c>
      <c r="I482" s="51">
        <v>12.6</v>
      </c>
      <c r="J482" s="51">
        <v>230</v>
      </c>
      <c r="K482" s="52">
        <v>159</v>
      </c>
      <c r="L482" s="51">
        <v>61.23</v>
      </c>
    </row>
    <row r="483" spans="1:12" ht="15" x14ac:dyDescent="0.25">
      <c r="A483" s="25"/>
      <c r="B483" s="16"/>
      <c r="C483" s="11"/>
      <c r="D483" s="7" t="s">
        <v>30</v>
      </c>
      <c r="E483" s="50" t="s">
        <v>94</v>
      </c>
      <c r="F483" s="51">
        <v>150</v>
      </c>
      <c r="G483" s="51">
        <v>2.85</v>
      </c>
      <c r="H483" s="51">
        <v>7.35</v>
      </c>
      <c r="I483" s="51">
        <v>19.05</v>
      </c>
      <c r="J483" s="51">
        <v>153</v>
      </c>
      <c r="K483" s="52">
        <v>426</v>
      </c>
      <c r="L483" s="51">
        <v>2.0299999999999998</v>
      </c>
    </row>
    <row r="484" spans="1:12" ht="15" x14ac:dyDescent="0.25">
      <c r="A484" s="25"/>
      <c r="B484" s="16"/>
      <c r="C484" s="11"/>
      <c r="D484" s="7" t="s">
        <v>31</v>
      </c>
      <c r="E484" s="50" t="s">
        <v>67</v>
      </c>
      <c r="F484" s="51">
        <v>200</v>
      </c>
      <c r="G484" s="51">
        <v>0.26</v>
      </c>
      <c r="H484" s="51">
        <v>0.05</v>
      </c>
      <c r="I484" s="51">
        <v>15.22</v>
      </c>
      <c r="J484" s="51">
        <v>59</v>
      </c>
      <c r="K484" s="52">
        <v>434</v>
      </c>
      <c r="L484" s="51">
        <v>3.53</v>
      </c>
    </row>
    <row r="485" spans="1:12" ht="15" x14ac:dyDescent="0.25">
      <c r="A485" s="25"/>
      <c r="B485" s="16"/>
      <c r="C485" s="11"/>
      <c r="D485" s="7" t="s">
        <v>32</v>
      </c>
      <c r="E485" s="50" t="s">
        <v>51</v>
      </c>
      <c r="F485" s="51">
        <v>20</v>
      </c>
      <c r="G485" s="51">
        <v>1.52</v>
      </c>
      <c r="H485" s="51">
        <v>0.16</v>
      </c>
      <c r="I485" s="51">
        <v>9.84</v>
      </c>
      <c r="J485" s="51">
        <v>47</v>
      </c>
      <c r="K485" s="52">
        <v>108</v>
      </c>
      <c r="L485" s="51">
        <v>1.71</v>
      </c>
    </row>
    <row r="486" spans="1:12" ht="15" x14ac:dyDescent="0.25">
      <c r="A486" s="25"/>
      <c r="B486" s="16"/>
      <c r="C486" s="11"/>
      <c r="D486" s="7" t="s">
        <v>33</v>
      </c>
      <c r="E486" s="50" t="s">
        <v>52</v>
      </c>
      <c r="F486" s="51">
        <v>30</v>
      </c>
      <c r="G486" s="51">
        <v>2.2799999999999998</v>
      </c>
      <c r="H486" s="51">
        <v>0.24</v>
      </c>
      <c r="I486" s="51">
        <v>14.76</v>
      </c>
      <c r="J486" s="51">
        <v>70.5</v>
      </c>
      <c r="K486" s="52">
        <v>109</v>
      </c>
      <c r="L486" s="51">
        <v>1.34</v>
      </c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800</v>
      </c>
      <c r="G489" s="21">
        <f t="shared" ref="G489" si="300">SUM(G480:G488)</f>
        <v>23.500000000000004</v>
      </c>
      <c r="H489" s="21">
        <f t="shared" ref="H489" si="301">SUM(H480:H488)</f>
        <v>31.09</v>
      </c>
      <c r="I489" s="21">
        <f t="shared" ref="I489" si="302">SUM(I480:I488)</f>
        <v>97.310000000000016</v>
      </c>
      <c r="J489" s="21">
        <f t="shared" ref="J489" si="303">SUM(J480:J488)</f>
        <v>763.9</v>
      </c>
      <c r="K489" s="27"/>
      <c r="L489" s="21">
        <f>SUM(L480:L488)</f>
        <v>88.89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04">SUM(G490:G493)</f>
        <v>0</v>
      </c>
      <c r="H494" s="21">
        <f t="shared" ref="H494" si="305">SUM(H490:H493)</f>
        <v>0</v>
      </c>
      <c r="I494" s="21">
        <f t="shared" ref="I494" si="306">SUM(I490:I493)</f>
        <v>0</v>
      </c>
      <c r="J494" s="21">
        <f t="shared" ref="J494" si="307">SUM(J490:J493)</f>
        <v>0</v>
      </c>
      <c r="K494" s="27"/>
      <c r="L494" s="21">
        <f>SUM(L490:L493)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08">SUM(G495:G500)</f>
        <v>0</v>
      </c>
      <c r="H501" s="21">
        <f t="shared" ref="H501" si="309">SUM(H495:H500)</f>
        <v>0</v>
      </c>
      <c r="I501" s="21">
        <f t="shared" ref="I501" si="310">SUM(I495:I500)</f>
        <v>0</v>
      </c>
      <c r="J501" s="21">
        <f t="shared" ref="J501" si="311">SUM(J495:J500)</f>
        <v>0</v>
      </c>
      <c r="K501" s="27"/>
      <c r="L501" s="21">
        <f>SUM(L495:L500)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12">SUM(G502:G507)</f>
        <v>0</v>
      </c>
      <c r="H508" s="21">
        <f t="shared" ref="H508" si="313">SUM(H502:H507)</f>
        <v>0</v>
      </c>
      <c r="I508" s="21">
        <f t="shared" ref="I508" si="314">SUM(I502:I507)</f>
        <v>0</v>
      </c>
      <c r="J508" s="21">
        <f t="shared" ref="J508" si="315">SUM(J502:J507)</f>
        <v>0</v>
      </c>
      <c r="K508" s="27"/>
      <c r="L508" s="21">
        <f>SUM(L502:L507)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59" t="s">
        <v>4</v>
      </c>
      <c r="D509" s="62"/>
      <c r="E509" s="33"/>
      <c r="F509" s="34">
        <f>F475+F479+F489+F494+F501+F508</f>
        <v>800</v>
      </c>
      <c r="G509" s="34">
        <f t="shared" ref="G509" si="316">G475+G479+G489+G494+G501+G508</f>
        <v>23.500000000000004</v>
      </c>
      <c r="H509" s="34">
        <f t="shared" ref="H509" si="317">H475+H479+H489+H494+H501+H508</f>
        <v>31.09</v>
      </c>
      <c r="I509" s="34">
        <f t="shared" ref="I509" si="318">I475+I479+I489+I494+I501+I508</f>
        <v>97.310000000000016</v>
      </c>
      <c r="J509" s="34">
        <f t="shared" ref="J509" si="319">J475+J479+J489+J494+J501+J508</f>
        <v>763.9</v>
      </c>
      <c r="K509" s="35"/>
      <c r="L509" s="34">
        <f t="shared" ref="L509" si="320">L475+L479+L489+L494+L501+L508</f>
        <v>88.89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21">SUM(G510:G516)</f>
        <v>0</v>
      </c>
      <c r="H517" s="21">
        <f t="shared" ref="H517" si="322">SUM(H510:H516)</f>
        <v>0</v>
      </c>
      <c r="I517" s="21">
        <f t="shared" ref="I517" si="323">SUM(I510:I516)</f>
        <v>0</v>
      </c>
      <c r="J517" s="21">
        <f t="shared" ref="J517" si="324">SUM(J510:J516)</f>
        <v>0</v>
      </c>
      <c r="K517" s="27"/>
      <c r="L517" s="21">
        <f>SUM(L510:L516)</f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25">SUM(G518:G520)</f>
        <v>0</v>
      </c>
      <c r="H521" s="21">
        <f t="shared" ref="H521" si="326">SUM(H518:H520)</f>
        <v>0</v>
      </c>
      <c r="I521" s="21">
        <f t="shared" ref="I521" si="327">SUM(I518:I520)</f>
        <v>0</v>
      </c>
      <c r="J521" s="21">
        <f t="shared" ref="J521" si="328">SUM(J518:J520)</f>
        <v>0</v>
      </c>
      <c r="K521" s="27"/>
      <c r="L521" s="21">
        <f>SUM(L518:L520)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 t="s">
        <v>100</v>
      </c>
      <c r="F522" s="51">
        <v>60</v>
      </c>
      <c r="G522" s="51">
        <v>0.72</v>
      </c>
      <c r="H522" s="51">
        <v>3</v>
      </c>
      <c r="I522" s="51">
        <v>6.53</v>
      </c>
      <c r="J522" s="51">
        <v>56</v>
      </c>
      <c r="K522" s="52">
        <v>40</v>
      </c>
      <c r="L522" s="51">
        <v>0.92</v>
      </c>
    </row>
    <row r="523" spans="1:12" ht="15" x14ac:dyDescent="0.25">
      <c r="A523" s="25"/>
      <c r="B523" s="16"/>
      <c r="C523" s="11"/>
      <c r="D523" s="7" t="s">
        <v>28</v>
      </c>
      <c r="E523" s="50" t="s">
        <v>97</v>
      </c>
      <c r="F523" s="51">
        <v>250</v>
      </c>
      <c r="G523" s="51">
        <v>3.7</v>
      </c>
      <c r="H523" s="51">
        <v>5.39</v>
      </c>
      <c r="I523" s="51">
        <v>12.05</v>
      </c>
      <c r="J523" s="51">
        <v>112</v>
      </c>
      <c r="K523" s="52">
        <v>97</v>
      </c>
      <c r="L523" s="51">
        <v>6.55</v>
      </c>
    </row>
    <row r="524" spans="1:12" ht="15" x14ac:dyDescent="0.25">
      <c r="A524" s="25"/>
      <c r="B524" s="16"/>
      <c r="C524" s="11"/>
      <c r="D524" s="7" t="s">
        <v>29</v>
      </c>
      <c r="E524" s="50" t="s">
        <v>98</v>
      </c>
      <c r="F524" s="51">
        <v>198</v>
      </c>
      <c r="G524" s="51">
        <v>14.15</v>
      </c>
      <c r="H524" s="51">
        <v>10.8</v>
      </c>
      <c r="I524" s="51">
        <v>17.079999999999998</v>
      </c>
      <c r="J524" s="51">
        <v>147</v>
      </c>
      <c r="K524" s="52">
        <v>429</v>
      </c>
      <c r="L524" s="51">
        <v>50.71</v>
      </c>
    </row>
    <row r="525" spans="1:12" ht="15" x14ac:dyDescent="0.25">
      <c r="A525" s="25"/>
      <c r="B525" s="16"/>
      <c r="C525" s="11"/>
      <c r="D525" s="7" t="s">
        <v>30</v>
      </c>
      <c r="E525" s="50" t="s">
        <v>48</v>
      </c>
      <c r="F525" s="51">
        <v>150</v>
      </c>
      <c r="G525" s="51">
        <v>3.24</v>
      </c>
      <c r="H525" s="51">
        <v>5.6</v>
      </c>
      <c r="I525" s="51">
        <v>22.05</v>
      </c>
      <c r="J525" s="51">
        <v>113</v>
      </c>
      <c r="K525" s="52">
        <v>443</v>
      </c>
      <c r="L525" s="51">
        <v>10.66</v>
      </c>
    </row>
    <row r="526" spans="1:12" ht="15" x14ac:dyDescent="0.25">
      <c r="A526" s="25"/>
      <c r="B526" s="16"/>
      <c r="C526" s="11"/>
      <c r="D526" s="7" t="s">
        <v>31</v>
      </c>
      <c r="E526" s="50" t="s">
        <v>99</v>
      </c>
      <c r="F526" s="51">
        <v>200</v>
      </c>
      <c r="G526" s="51">
        <v>5.8</v>
      </c>
      <c r="H526" s="51">
        <v>5.8</v>
      </c>
      <c r="I526" s="51">
        <v>5</v>
      </c>
      <c r="J526" s="51">
        <v>108</v>
      </c>
      <c r="K526" s="52">
        <v>516</v>
      </c>
      <c r="L526" s="51">
        <v>17</v>
      </c>
    </row>
    <row r="527" spans="1:12" ht="15" x14ac:dyDescent="0.25">
      <c r="A527" s="25"/>
      <c r="B527" s="16"/>
      <c r="C527" s="11"/>
      <c r="D527" s="7" t="s">
        <v>32</v>
      </c>
      <c r="E527" s="50" t="s">
        <v>51</v>
      </c>
      <c r="F527" s="51">
        <v>20</v>
      </c>
      <c r="G527" s="51">
        <v>1.52</v>
      </c>
      <c r="H527" s="51">
        <v>0.16</v>
      </c>
      <c r="I527" s="51">
        <v>9.84</v>
      </c>
      <c r="J527" s="51">
        <v>47</v>
      </c>
      <c r="K527" s="52">
        <v>108</v>
      </c>
      <c r="L527" s="51">
        <v>1.71</v>
      </c>
    </row>
    <row r="528" spans="1:12" ht="15" x14ac:dyDescent="0.25">
      <c r="A528" s="25"/>
      <c r="B528" s="16"/>
      <c r="C528" s="11"/>
      <c r="D528" s="7" t="s">
        <v>33</v>
      </c>
      <c r="E528" s="50" t="s">
        <v>52</v>
      </c>
      <c r="F528" s="51">
        <v>30</v>
      </c>
      <c r="G528" s="51">
        <v>2.2799999999999998</v>
      </c>
      <c r="H528" s="51">
        <v>0.24</v>
      </c>
      <c r="I528" s="51">
        <v>14.76</v>
      </c>
      <c r="J528" s="51">
        <v>70.5</v>
      </c>
      <c r="K528" s="52">
        <v>109</v>
      </c>
      <c r="L528" s="51">
        <v>1.34</v>
      </c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908</v>
      </c>
      <c r="G531" s="21">
        <f>SUM(G522:G530)</f>
        <v>31.410000000000004</v>
      </c>
      <c r="H531" s="21">
        <f>SUM(H522:H530)</f>
        <v>30.99</v>
      </c>
      <c r="I531" s="21">
        <f>SUM(I522:I530)</f>
        <v>87.31</v>
      </c>
      <c r="J531" s="21">
        <f>SUM(J522:J530)</f>
        <v>653.5</v>
      </c>
      <c r="K531" s="27"/>
      <c r="L531" s="21">
        <f>SUM(L522:L530)</f>
        <v>88.89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329">SUM(G532:G535)</f>
        <v>0</v>
      </c>
      <c r="H536" s="21">
        <f t="shared" ref="H536" si="330">SUM(H532:H535)</f>
        <v>0</v>
      </c>
      <c r="I536" s="21">
        <f t="shared" ref="I536" si="331">SUM(I532:I535)</f>
        <v>0</v>
      </c>
      <c r="J536" s="21">
        <f t="shared" ref="J536" si="332">SUM(J532:J535)</f>
        <v>0</v>
      </c>
      <c r="K536" s="27"/>
      <c r="L536" s="21">
        <f>SUM(L532:L535)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333">SUM(G537:G542)</f>
        <v>0</v>
      </c>
      <c r="H543" s="21">
        <f t="shared" ref="H543" si="334">SUM(H537:H542)</f>
        <v>0</v>
      </c>
      <c r="I543" s="21">
        <f t="shared" ref="I543" si="335">SUM(I537:I542)</f>
        <v>0</v>
      </c>
      <c r="J543" s="21">
        <f t="shared" ref="J543" si="336">SUM(J537:J542)</f>
        <v>0</v>
      </c>
      <c r="K543" s="27"/>
      <c r="L543" s="21">
        <f>SUM(L537:L542)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337">SUM(G544:G549)</f>
        <v>0</v>
      </c>
      <c r="H550" s="21">
        <f t="shared" ref="H550" si="338">SUM(H544:H549)</f>
        <v>0</v>
      </c>
      <c r="I550" s="21">
        <f t="shared" ref="I550" si="339">SUM(I544:I549)</f>
        <v>0</v>
      </c>
      <c r="J550" s="21">
        <f t="shared" ref="J550" si="340">SUM(J544:J549)</f>
        <v>0</v>
      </c>
      <c r="K550" s="27"/>
      <c r="L550" s="21">
        <f>SUM(L544:L549)</f>
        <v>0</v>
      </c>
    </row>
    <row r="551" spans="1:12" ht="15.75" customHeight="1" thickBot="1" x14ac:dyDescent="0.25">
      <c r="A551" s="31">
        <f>A510</f>
        <v>2</v>
      </c>
      <c r="B551" s="32">
        <f>B510</f>
        <v>6</v>
      </c>
      <c r="C551" s="59" t="s">
        <v>4</v>
      </c>
      <c r="D551" s="62"/>
      <c r="E551" s="33"/>
      <c r="F551" s="34">
        <f>F517+F521+F531+F536+F543+F550</f>
        <v>908</v>
      </c>
      <c r="G551" s="34">
        <f t="shared" ref="G551" si="341">G517+G521+G531+G536+G543+G550</f>
        <v>31.410000000000004</v>
      </c>
      <c r="H551" s="34">
        <f t="shared" ref="H551" si="342">H517+H521+H531+H536+H543+H550</f>
        <v>30.99</v>
      </c>
      <c r="I551" s="34">
        <f t="shared" ref="I551" si="343">I517+I521+I531+I536+I543+I550</f>
        <v>87.31</v>
      </c>
      <c r="J551" s="34">
        <f t="shared" ref="J551" si="344">J517+J521+J531+J536+J543+J550</f>
        <v>653.5</v>
      </c>
      <c r="K551" s="35"/>
      <c r="L551" s="34">
        <f t="shared" ref="L551" si="345">L517+L521+L531+L536+L543+L550</f>
        <v>88.89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346">SUM(G552:G558)</f>
        <v>0</v>
      </c>
      <c r="H559" s="21">
        <f t="shared" ref="H559" si="347">SUM(H552:H558)</f>
        <v>0</v>
      </c>
      <c r="I559" s="21">
        <f t="shared" ref="I559" si="348">SUM(I552:I558)</f>
        <v>0</v>
      </c>
      <c r="J559" s="21">
        <f t="shared" ref="J559" si="349">SUM(J552:J558)</f>
        <v>0</v>
      </c>
      <c r="K559" s="27"/>
      <c r="L559" s="21">
        <f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350">SUM(G560:G562)</f>
        <v>0</v>
      </c>
      <c r="H563" s="21">
        <f t="shared" ref="H563" si="351">SUM(H560:H562)</f>
        <v>0</v>
      </c>
      <c r="I563" s="21">
        <f t="shared" ref="I563" si="352">SUM(I560:I562)</f>
        <v>0</v>
      </c>
      <c r="J563" s="21">
        <f t="shared" ref="J563" si="353">SUM(J560:J562)</f>
        <v>0</v>
      </c>
      <c r="K563" s="27"/>
      <c r="L563" s="21">
        <f>SUM(L560:L562)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354">SUM(G564:G572)</f>
        <v>0</v>
      </c>
      <c r="H573" s="21">
        <f t="shared" ref="H573" si="355">SUM(H564:H572)</f>
        <v>0</v>
      </c>
      <c r="I573" s="21">
        <f t="shared" ref="I573" si="356">SUM(I564:I572)</f>
        <v>0</v>
      </c>
      <c r="J573" s="21">
        <f t="shared" ref="J573" si="357">SUM(J564:J572)</f>
        <v>0</v>
      </c>
      <c r="K573" s="27"/>
      <c r="L573" s="21">
        <f>SUM(L564:L572)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358">SUM(G574:G577)</f>
        <v>0</v>
      </c>
      <c r="H578" s="21">
        <f t="shared" ref="H578" si="359">SUM(H574:H577)</f>
        <v>0</v>
      </c>
      <c r="I578" s="21">
        <f t="shared" ref="I578" si="360">SUM(I574:I577)</f>
        <v>0</v>
      </c>
      <c r="J578" s="21">
        <f t="shared" ref="J578" si="361">SUM(J574:J577)</f>
        <v>0</v>
      </c>
      <c r="K578" s="27"/>
      <c r="L578" s="21">
        <f>SUM(L574:L577)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362">SUM(G579:G584)</f>
        <v>0</v>
      </c>
      <c r="H585" s="21">
        <f t="shared" ref="H585" si="363">SUM(H579:H584)</f>
        <v>0</v>
      </c>
      <c r="I585" s="21">
        <f t="shared" ref="I585" si="364">SUM(I579:I584)</f>
        <v>0</v>
      </c>
      <c r="J585" s="21">
        <f t="shared" ref="J585" si="365">SUM(J579:J584)</f>
        <v>0</v>
      </c>
      <c r="K585" s="27"/>
      <c r="L585" s="21">
        <f>SUM(L579:L584)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366">SUM(G586:G591)</f>
        <v>0</v>
      </c>
      <c r="H592" s="21">
        <f t="shared" ref="H592" si="367">SUM(H586:H591)</f>
        <v>0</v>
      </c>
      <c r="I592" s="21">
        <f t="shared" ref="I592" si="368">SUM(I586:I591)</f>
        <v>0</v>
      </c>
      <c r="J592" s="21">
        <f t="shared" ref="J592" si="369">SUM(J586:J591)</f>
        <v>0</v>
      </c>
      <c r="K592" s="27"/>
      <c r="L592" s="21">
        <f>SUM(L586:L591)</f>
        <v>0</v>
      </c>
    </row>
    <row r="593" spans="1:12" ht="15" customHeight="1" thickBot="1" x14ac:dyDescent="0.25">
      <c r="A593" s="37">
        <f>A552</f>
        <v>2</v>
      </c>
      <c r="B593" s="38">
        <f>B552</f>
        <v>7</v>
      </c>
      <c r="C593" s="59" t="s">
        <v>4</v>
      </c>
      <c r="D593" s="60"/>
      <c r="E593" s="39"/>
      <c r="F593" s="40">
        <f>F559+F563+F573+F578+F585+F592</f>
        <v>0</v>
      </c>
      <c r="G593" s="40">
        <f t="shared" ref="G593" si="370">G559+G563+G573+G578+G585+G592</f>
        <v>0</v>
      </c>
      <c r="H593" s="40">
        <f t="shared" ref="H593" si="371">H559+H563+H573+H578+H585+H592</f>
        <v>0</v>
      </c>
      <c r="I593" s="40">
        <f t="shared" ref="I593" si="372">I559+I563+I573+I578+I585+I592</f>
        <v>0</v>
      </c>
      <c r="J593" s="40">
        <f t="shared" ref="J593" si="373">J559+J563+J573+J578+J585+J592</f>
        <v>0</v>
      </c>
      <c r="K593" s="41"/>
      <c r="L593" s="34">
        <f>L559+L563+L573+L578+L585+L592</f>
        <v>0</v>
      </c>
    </row>
    <row r="594" spans="1:12" ht="13.5" thickBot="1" x14ac:dyDescent="0.25">
      <c r="A594" s="29"/>
      <c r="B594" s="30"/>
      <c r="C594" s="61" t="s">
        <v>5</v>
      </c>
      <c r="D594" s="61"/>
      <c r="E594" s="61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798.05000000000007</v>
      </c>
      <c r="G594" s="42">
        <f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38.25416666666667</v>
      </c>
      <c r="H594" s="42">
        <f>(H47+H89+H131+H173+H215+H257+H299+H341+H383+H425+H467+H509+H551+H593)/(IF(H47=0,0,1)+IF(H89=0,0,1)+IF(H131=0,0,1)+IF(H173=0,0,1)+IF(H215=0,0,1)+IF(H257=0,0,1)+IF(H299=0,0,1)+IF(H341=0,0,1)+IF(H383=0,0,1)+IF(H425=0,0,1)+IF(H467=0,0,1)+IF(H509=0,0,1)+IF(H551=0,0,1)+IF(H593=0,0,1))</f>
        <v>27.598333333333329</v>
      </c>
      <c r="I594" s="42">
        <f>(I47+I89+I131+I173+I215+I257+I299+I341+I383+I425+I467+I509+I551+I593)/(IF(I47=0,0,1)+IF(I89=0,0,1)+IF(I131=0,0,1)+IF(I173=0,0,1)+IF(I215=0,0,1)+IF(I257=0,0,1)+IF(I299=0,0,1)+IF(I341=0,0,1)+IF(I383=0,0,1)+IF(I425=0,0,1)+IF(I467=0,0,1)+IF(I509=0,0,1)+IF(I551=0,0,1)+IF(I593=0,0,1))</f>
        <v>98.641666666666666</v>
      </c>
      <c r="J594" s="42">
        <f>(J47+J89+J131+J173+J215+J257+J299+J341+J383+J425+J467+J509+J551+J593)/(IF(J47=0,0,1)+IF(J89=0,0,1)+IF(J131=0,0,1)+IF(J173=0,0,1)+IF(J215=0,0,1)+IF(J257=0,0,1)+IF(J299=0,0,1)+IF(J341=0,0,1)+IF(J383=0,0,1)+IF(J425=0,0,1)+IF(J467=0,0,1)+IF(J509=0,0,1)+IF(J551=0,0,1)+IF(J593=0,0,1))</f>
        <v>770.41583333333335</v>
      </c>
      <c r="K594" s="42"/>
      <c r="L594" s="42">
        <f>(L47+L89+L131+L173+L215+L257+L299+L341+L383+L425+L467+L509+L551+L593)/(IF(L47=0,0,1)+IF(L89=0,0,1)+IF(L131=0,0,1)+IF(L173=0,0,1)+IF(L215=0,0,1)+IF(L257=0,0,1)+IF(L299=0,0,1)+IF(L341=0,0,1)+IF(L383=0,0,1)+IF(L425=0,0,1)+IF(L467=0,0,1)+IF(L509=0,0,1)+IF(L551=0,0,1)+IF(L593=0,0,1))</f>
        <v>88.951666666666668</v>
      </c>
    </row>
  </sheetData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2023-10-17T20:12:14Z</cp:lastPrinted>
  <dcterms:created xsi:type="dcterms:W3CDTF">2022-05-16T14:23:56Z</dcterms:created>
  <dcterms:modified xsi:type="dcterms:W3CDTF">2023-10-18T07:03:36Z</dcterms:modified>
</cp:coreProperties>
</file>